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Z:\ICPA 2024\MIPG 2024\PLANES 2024\SEGUIMIENTO TERCER TRIMESTRE 2024\"/>
    </mc:Choice>
  </mc:AlternateContent>
  <xr:revisionPtr revIDLastSave="0" documentId="13_ncr:1_{51BF152D-1E6C-4337-8928-6777DBA7A25A}" xr6:coauthVersionLast="47" xr6:coauthVersionMax="47" xr10:uidLastSave="{00000000-0000-0000-0000-000000000000}"/>
  <bookViews>
    <workbookView xWindow="-120" yWindow="-120" windowWidth="29040" windowHeight="15720" firstSheet="1" activeTab="3" xr2:uid="{00000000-000D-0000-FFFF-FFFF00000000}"/>
  </bookViews>
  <sheets>
    <sheet name="PLANES MIPG MARZO 2024 (2)" sheetId="9" r:id="rId1"/>
    <sheet name="PLANES MIPG 2024" sheetId="7" r:id="rId2"/>
    <sheet name="PLANES MIPG JUNIO 2024" sheetId="10" r:id="rId3"/>
    <sheet name="PLANES MIPG SEPTIEMBRE. 2024" sheetId="8" r:id="rId4"/>
    <sheet name="Hoja3" sheetId="3" r:id="rId5"/>
  </sheets>
  <definedNames>
    <definedName name="_xlnm.Print_Area" localSheetId="1">'PLANES MIPG 2024'!$A$1:$K$95</definedName>
    <definedName name="_xlnm.Print_Area" localSheetId="2">'PLANES MIPG JUNIO 2024'!$A$1:$M$101</definedName>
    <definedName name="_xlnm.Print_Area" localSheetId="0">'PLANES MIPG MARZO 2024 (2)'!$A$1:$K$95</definedName>
    <definedName name="_xlnm.Print_Area" localSheetId="3">'PLANES MIPG SEPTIEMBRE. 2024'!$B$1:$M$37</definedName>
    <definedName name="_xlnm.Print_Titles" localSheetId="1">'PLANES MIPG 2024'!$3:$4</definedName>
    <definedName name="_xlnm.Print_Titles" localSheetId="2">'PLANES MIPG JUNIO 2024'!$3:$4</definedName>
    <definedName name="_xlnm.Print_Titles" localSheetId="0">'PLANES MIPG MARZO 2024 (2)'!$3:$4</definedName>
    <definedName name="_xlnm.Print_Titles" localSheetId="3">'PLANES MIPG SEPTIEMBRE. 2024'!$3:$4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8" i="8" l="1"/>
  <c r="M85" i="8"/>
  <c r="M79" i="8"/>
  <c r="M74" i="8"/>
  <c r="M73" i="8"/>
  <c r="M72" i="8"/>
  <c r="M64" i="8"/>
  <c r="M63" i="8"/>
  <c r="M52" i="8"/>
  <c r="M48" i="8"/>
  <c r="L15" i="8" l="1"/>
  <c r="M12" i="9"/>
  <c r="M11" i="9"/>
</calcChain>
</file>

<file path=xl/sharedStrings.xml><?xml version="1.0" encoding="utf-8"?>
<sst xmlns="http://schemas.openxmlformats.org/spreadsheetml/2006/main" count="1258" uniqueCount="357">
  <si>
    <t>Subdirección</t>
  </si>
  <si>
    <t>Indicadores</t>
  </si>
  <si>
    <t>Objetivo</t>
  </si>
  <si>
    <t>Gestión Humana</t>
  </si>
  <si>
    <t>Plan Anual de Vacantes</t>
  </si>
  <si>
    <t>Plan Institucional de capacitación</t>
  </si>
  <si>
    <t>Plan Estratégico de Talento Humano</t>
  </si>
  <si>
    <t>Medir el Avance en el diseño y la implementación del Plan Estratégico de Gestión Humana</t>
  </si>
  <si>
    <t>Plan de trabajo Anual en seguridad y Salud en el trabajo</t>
  </si>
  <si>
    <t>Plan de Previsión de  Recursos Humanos</t>
  </si>
  <si>
    <t>Gestión de documentos</t>
  </si>
  <si>
    <t>Gestión Financiera</t>
  </si>
  <si>
    <t>Plan Anual de Adquisiciones</t>
  </si>
  <si>
    <t>Medir el porcentaje de avance en la implementación del plan estratégico de desarrollo informático y tecnológico del Instituto de Cultura y Patrimonio de Antioquia</t>
  </si>
  <si>
    <t>Plan Institucional de Archivos de la Entidad PINAR</t>
  </si>
  <si>
    <t>Porcentaje de avance en la implementación del Plan Estratégico de Gestión Humana.</t>
  </si>
  <si>
    <t>Plan Estratégico de Tecnologías de la Información y las Comunicaciones</t>
  </si>
  <si>
    <t>Plan de Tratamiento de Riesgos de Seguridad y Privacidad de la Información</t>
  </si>
  <si>
    <t>Plan de Seguridad y Privacidad de la Información</t>
  </si>
  <si>
    <t>Porcentaje de avance en la implementación del plan estratégico de desarrollo informático y tecnológico del Instituto</t>
  </si>
  <si>
    <t># de vacantes/total de empleados de la planta global&lt;10%</t>
  </si>
  <si>
    <t>Diseñar un plan de seguimiento a la transferencia de archivos transferidos en soporte físico al archivo central unificado en digital.</t>
  </si>
  <si>
    <t>Evaluar el porcentaje de cumplimiento del Plan Anual de Adquisidores con respecto al plan Anual de Adquisiciones.</t>
  </si>
  <si>
    <t>Porcentaje de cumplimiento del Plan Anual de Adquisiciones con respecto a las actividades</t>
  </si>
  <si>
    <t>Porcentaje de archivos transferidos en soporte físico al Archivo Central Unificado en digital</t>
  </si>
  <si>
    <t>Medir que el porcentaje de vacantes de la planta global del Instituto no sea superior al 10%.</t>
  </si>
  <si>
    <t>SUBDIRECCIÓN DE PLANEACIÓN</t>
  </si>
  <si>
    <t>Nombre del Plan Integrado</t>
  </si>
  <si>
    <t>Dimensión</t>
  </si>
  <si>
    <t>Proceso</t>
  </si>
  <si>
    <t>Gestión tecnología</t>
  </si>
  <si>
    <t>Primera Dimensión Talento Humano</t>
  </si>
  <si>
    <t>Segunda Dimensión Direccionamiento Estratégico y Planeación</t>
  </si>
  <si>
    <t>Tercera Dimensión Gestión con Valores para el Resultado</t>
  </si>
  <si>
    <t>Quinta Dimensión Información y Comunicación</t>
  </si>
  <si>
    <t>Tercera Dimensión Gestión con Valores para el Resultado
Quinta Dimensión Información y Comunicación</t>
  </si>
  <si>
    <t>PL-GE-04</t>
  </si>
  <si>
    <t xml:space="preserve">Versión: </t>
  </si>
  <si>
    <t>Código:</t>
  </si>
  <si>
    <t>Actividades</t>
  </si>
  <si>
    <t>Soportes</t>
  </si>
  <si>
    <t>SUBDIRECCIÓN DE PLANEACIÓN
SUBDIRECCIÓN DE PATRIMONIO Y FOMENTO ARTISTICO Y CULTURAL</t>
  </si>
  <si>
    <t xml:space="preserve">FORMACION ARTISTICA Y CULTURAL </t>
  </si>
  <si>
    <t>Nombre del Plan Integrado
Dimensión</t>
  </si>
  <si>
    <t xml:space="preserve">Plan de Acción
Segunda Dimensión Direccionamiento Estratégico y Planeación
</t>
  </si>
  <si>
    <t>Programa de profesionalización.</t>
  </si>
  <si>
    <t xml:space="preserve">Procesos y actividades de formación artística y cultural, ofrecidos </t>
  </si>
  <si>
    <t>Personas del sector artístico y cultural que participan en procesos de formación</t>
  </si>
  <si>
    <t>Emprendedores formados en temas sobre industrias creativas y/o economía naranja</t>
  </si>
  <si>
    <t>PORTAFOLIO DEPARTAMENTAL DE ESTIMULOS Y CONCERTACION</t>
  </si>
  <si>
    <t>Convocatoria de bancos Jurados</t>
  </si>
  <si>
    <t>Acciones comunicacionales</t>
  </si>
  <si>
    <t>Conceptualización, estructuración, definición y publicación de convocatorias públicas.</t>
  </si>
  <si>
    <t>Convocatoria de Salas Concertadas</t>
  </si>
  <si>
    <t>Población beneficiada del Portafolio Departamental de Estímulos</t>
  </si>
  <si>
    <t>Apoyos concertados a salas de teatro, realizados</t>
  </si>
  <si>
    <t>PROCESOS DE CIRCULACION ARTISTICA Y CULTURAL</t>
  </si>
  <si>
    <t>Día del Tango - Circulación (Ord 53)</t>
  </si>
  <si>
    <t>Procesos de circulación artística.</t>
  </si>
  <si>
    <t>Apoyo a la realización y participación en eventos culturales.</t>
  </si>
  <si>
    <t>Apoyo a Festivales.</t>
  </si>
  <si>
    <t>Programación propia.</t>
  </si>
  <si>
    <t>Iniciativas culturales municipales.</t>
  </si>
  <si>
    <t>Circulación audiovisual y cinematografía -Circulación (Conv_ Ord 29)/10% de Ord 12</t>
  </si>
  <si>
    <t>Procesos y/o actividades de fomento a la lectura.</t>
  </si>
  <si>
    <t>Seguimiento a  iniciativas emprendedoras.</t>
  </si>
  <si>
    <t>Publicaciones apoyadas por el ICPA (Ord 24)</t>
  </si>
  <si>
    <t>Artistas que participan en eventos departamentales, nacionales e internacionales apoyados</t>
  </si>
  <si>
    <t>Productos audiovisuales en circuito de distribución y exhibición departamental, nacional e internacional</t>
  </si>
  <si>
    <t>Ponentes en los festivales de lectura, invitados</t>
  </si>
  <si>
    <t>Encuentros de actores del sector de bibliotecas, lectura y escritura del Departamento, realizados</t>
  </si>
  <si>
    <t>Procesos de seguimiento a iniciativas emprendedoras, realizados</t>
  </si>
  <si>
    <t>Publicaciones apoyadas por el Instituto de Cultura y Patrimonio de Antioquia</t>
  </si>
  <si>
    <t>MOVILIZACIÓN Y PARTICIPACIÓN CIUDADANA.</t>
  </si>
  <si>
    <t>Desarrollar procesos de planeación participativa integral a nivel departamental.</t>
  </si>
  <si>
    <t>Planes de las áreas artísticas y culturales y Plan de Patrimonio, con seguimiento y evaluación</t>
  </si>
  <si>
    <t>Actualización participativa del plan departamental de cultura 2021-2030</t>
  </si>
  <si>
    <t>Plan Departamental de Cultura 2021-2030 actualizado e implementado</t>
  </si>
  <si>
    <t>Sesiones de los consejos de cultura, patrimonio y áreas artísticas y culturales del nivel departamental, realizadas</t>
  </si>
  <si>
    <t>Fortalecimiento de los espacios de participación del nivel departamental.</t>
  </si>
  <si>
    <t>Consejos de cultura, patrimonio y áreas artísticas y culturales del nivel departamental fortalecidos</t>
  </si>
  <si>
    <t>Implementación de las asesorías y de las convocatorias públicas para apoyar a las administraciones Municipales en la elaboración de los planes Municipales de cultura.</t>
  </si>
  <si>
    <t>Planes municipales de cultura formulados</t>
  </si>
  <si>
    <t>Movilización de espacios culturales para la planificación cultural del departamento.</t>
  </si>
  <si>
    <t>Consejeras y consejeros departamentales de cultura, participantes en la formulación del Plan Departamental de Cultura y de los planes departamentales de áreas artísticas y culturales</t>
  </si>
  <si>
    <t>Plan Departamental de Lectura, Escritura y Bibliotecas, actualizado e implementado</t>
  </si>
  <si>
    <t>INTEGRACIÓN TECNOLÓGICA PARA EL ASEGURAMIENTO DE LA CALIDAD.</t>
  </si>
  <si>
    <t>Fortalecer la plataforma tecnológica</t>
  </si>
  <si>
    <t xml:space="preserve">Plataforma tecnológica que integra el Modelo Integrado de Planeación y Gestión (MIPG) (35%), el Sistema de Calidad (35% y el Sistema de Información de Cultura y Patrimonio de Antioquia (SICPA) (30%), desarrollada </t>
  </si>
  <si>
    <t>APROPIACIÓN Y DIVULGACIÓN DEL PATRIMONIO CULTURAL</t>
  </si>
  <si>
    <t>Investigaciones en áreas artísticas y culturales realizadas y divulgadas</t>
  </si>
  <si>
    <t>Formulación de proyectos a implementarse en los  P.E.S Y P.E.M</t>
  </si>
  <si>
    <t>Proyectos para la implementación de los Planes de Salvaguardia (PES) y Planes de Manejo y Protección (PEMP), ejecutados</t>
  </si>
  <si>
    <t>Actividades entorno a la apropiación del patrimonio. Cátedra de Patrimonio</t>
  </si>
  <si>
    <t>Intervenciones de preservación de los bienes de interés patrimonial, muebles e inmuebles, realizadas</t>
  </si>
  <si>
    <t>Mantenimientos y adecuaciones al Palacio de Cultura</t>
  </si>
  <si>
    <t>Plan Departamental de Patrimonio implementado</t>
  </si>
  <si>
    <t>Realización de inventarios de patrimonio cultural</t>
  </si>
  <si>
    <t>Realización de inventarios de patrimonio cultural.</t>
  </si>
  <si>
    <t>ANTIOQUIA VIVE</t>
  </si>
  <si>
    <t>Artistas que participan en los procesos del programa Antioquia Vive</t>
  </si>
  <si>
    <t>Circulación y muestras Artísticas.</t>
  </si>
  <si>
    <t>Presentación, evaluación, clasificación y puesta en escena.</t>
  </si>
  <si>
    <t>Espacios de encuentro subregional para la formación, creación, circulación e intercambio de saberes realizados</t>
  </si>
  <si>
    <t>DOTACIÓN CULTURAL Y ARTÍSTICA.</t>
  </si>
  <si>
    <t>Diagnóstico, adquisición y entrega de instrumentos musicales.</t>
  </si>
  <si>
    <t>Dotaciones de instrumentos musicales, entregadas a las escuelas de música municipales</t>
  </si>
  <si>
    <t>Diagnóstico, adquisición, clasificación y entrega de material bibliográfico y equipamientos de bibliotecas.</t>
  </si>
  <si>
    <t>Bibliotecas municipales integrantes de la Red de Bibliotecas Públicas de Antioquia que reciben nuevas dotaciones de libros</t>
  </si>
  <si>
    <t>ADECUACIÓN Y/O MANTENIMIENTO DE LAS INFRAESTRUCTURAS  CULTURALES</t>
  </si>
  <si>
    <t>Adecuación de infraestructura.</t>
  </si>
  <si>
    <t>Infraestructura cultural con mantenimiento y/o adecuación realizadas</t>
  </si>
  <si>
    <t>Mantenimiento de Infraestructura.</t>
  </si>
  <si>
    <t>Subdirección de Planeación</t>
  </si>
  <si>
    <t xml:space="preserve">Emprendedores formados en temas de industrias creativas y /o economía naranja (Ord 42) </t>
  </si>
  <si>
    <t>Estímulos audiovisuales y cinematografía - creación (conv_ord 29)/ 10% de ord 12</t>
  </si>
  <si>
    <t>Estímulos día del Tango - creación (Ord 53)</t>
  </si>
  <si>
    <t>Realización de las sesiones de los consejos de cultura en el ámbito departamental.</t>
  </si>
  <si>
    <t>Desarrollar procesos de planeación participativa del plan departamental de lectura, escritura y bibliotecas.</t>
  </si>
  <si>
    <t>Investigaciones en áreas artísticas y culturales AAH (Ord.27)</t>
  </si>
  <si>
    <t>Fortalecimiento a los artistas.</t>
  </si>
  <si>
    <t xml:space="preserve">Porcentaje de disponibilidad de personal con el cual debe contar la Institución </t>
  </si>
  <si>
    <t>Medir el porcentaje de disponibilidad de personal con el cual debe contar la institución</t>
  </si>
  <si>
    <t>Porcentaje de avance en la implementación del plan de tratamiento de riesgos de seguridad y privacidad de la información del Instituto</t>
  </si>
  <si>
    <t xml:space="preserve">Medir el porcentaje de avance en la implementación del plan de tratamiento de riesgos de seguridad y privacidad de la información del Instituto </t>
  </si>
  <si>
    <t>Porcentaje de avance en la  implementación del plan de seguridad y privacidad de la información del Instituto</t>
  </si>
  <si>
    <t>Medir el porcentaje de avance en la  implementación del plan de seguridad y privacidad de la información del Instituto</t>
  </si>
  <si>
    <t>Código de Integridad</t>
  </si>
  <si>
    <t>Gestión Infraestructura Interna</t>
  </si>
  <si>
    <t>Plan de mantenimiento</t>
  </si>
  <si>
    <t>Gestión de comunicaciones</t>
  </si>
  <si>
    <t>Plan de comunicaciones</t>
  </si>
  <si>
    <t>Medir el porcentaje actividades a desarrollar en el plan de comunicaciones del instituto</t>
  </si>
  <si>
    <t>Porcentaje de actividades desarrolladas del plan de comunicaciones del Instituto</t>
  </si>
  <si>
    <t xml:space="preserve">Porcentaje de funcionarios capacitados
</t>
  </si>
  <si>
    <t xml:space="preserve">Porcentaje de cumplimiento de las capacitaciones
</t>
  </si>
  <si>
    <t xml:space="preserve">Medir el Porcentaje de cumplimiento de actividades a desarrollar con el fin de interiorizar los valores del código de integridad
</t>
  </si>
  <si>
    <t xml:space="preserve">Porcentaje de cumplimiento del Plan de Mantenimiento
</t>
  </si>
  <si>
    <t xml:space="preserve">Medir el Porcentaje de cumplimiento del Plan de Mantenimiento
</t>
  </si>
  <si>
    <t xml:space="preserve">Porcentaje de implementación de los planes archivísticos </t>
  </si>
  <si>
    <t>Medir el porcentaje de implementacion de los planes archivisticos</t>
  </si>
  <si>
    <t>Medir el porcentaje de funcionarios que se han capacitado durante el año</t>
  </si>
  <si>
    <t>Medir el porcentaje de cumplimiento de las capacitaciones realizadas  durante el año</t>
  </si>
  <si>
    <t>Medir el porcentaje de cumplimiento del plan de bienestar</t>
  </si>
  <si>
    <t xml:space="preserve">Cumplimiento al Plan de Bienestar
</t>
  </si>
  <si>
    <t>Participación de los colaboradores por actividad</t>
  </si>
  <si>
    <t xml:space="preserve">Porcentaje de cumplimiento de actividades a desarrollar con el fin de interiorizar los valores del código de integridad
</t>
  </si>
  <si>
    <t>Medir que el porcentaje de operacionalización de las lineas estrategicas</t>
  </si>
  <si>
    <t>Gestión Estrategica</t>
  </si>
  <si>
    <t>SUBDIRECCION ADMINISTRATIVA Y FINANCIERA</t>
  </si>
  <si>
    <t>DIRECCIÓN</t>
  </si>
  <si>
    <t>Sexta Dimensión Gestión del Conocimiento y la Innovación</t>
  </si>
  <si>
    <t>Medir el porcentaje de cumplimiento del Plan de Gestión del conocimiento y la Innovación</t>
  </si>
  <si>
    <t>Plan de Gestión del Conocimiento y la innovación</t>
  </si>
  <si>
    <t>Porcentaje de cumplimiento del Plan de Gestión del Conocimiento y la Innovación</t>
  </si>
  <si>
    <t>Gestión Juridica</t>
  </si>
  <si>
    <t>Plan de defensa juridica y prevención del daño antijuridico</t>
  </si>
  <si>
    <t xml:space="preserve">Medir el Porcentaje de cumplimiento del Plan de defensa juridica y prevención del daño antijuridico
</t>
  </si>
  <si>
    <t xml:space="preserve">Porcentaje de cumplimiento del Plan de defensa juridica y prevención del daño antijuridico
</t>
  </si>
  <si>
    <t>Porcentaje de cumplimiento de actividades a desarrollar de conflicto de interés</t>
  </si>
  <si>
    <t xml:space="preserve"> Indicadores 2020 - 2023</t>
  </si>
  <si>
    <t>Actividad 2020 - 2023</t>
  </si>
  <si>
    <t>Homologación de los proyectos del cuatrenio 2020 A 2023</t>
  </si>
  <si>
    <t>Plan Estratégico Institucional</t>
  </si>
  <si>
    <t>Responsable</t>
  </si>
  <si>
    <t>Comité Directivo</t>
  </si>
  <si>
    <t>Subdirección Administrativa y Financiera
Profesional Universitario - Presupuesto</t>
  </si>
  <si>
    <t>Subdirección Administrativa y Financiera
Técnico Administrativa de Archivos</t>
  </si>
  <si>
    <t>Subdirección Administrativa y Financiera
Líder de Gestión Humana y Desarrollo Organizacional</t>
  </si>
  <si>
    <t>Subdirección de Planeación
Profesional Universitario Gestión del Conocimiento</t>
  </si>
  <si>
    <t>Subdirección Administrativa y Financiera
Profesional Universitario Bienes</t>
  </si>
  <si>
    <t>Subdirección Administrativa y Financiera
Profesional Universitario Líder Juridico</t>
  </si>
  <si>
    <t>Subdirección Administrativa y Financiera
Técnico Administrativo Sistemas</t>
  </si>
  <si>
    <t>Dirección
Líder de Comunicaciones</t>
  </si>
  <si>
    <t>Subdirección de Patrimonio y fomento artístico y cultura</t>
  </si>
  <si>
    <t>Plan del Sistema de Gestión de Calidad</t>
  </si>
  <si>
    <t xml:space="preserve">Medir el porcentaje de cumplimiento del Plan del  Sistema de Gestión de Calidad
</t>
  </si>
  <si>
    <t xml:space="preserve">Porcentaje de cumplimiento del plan del SGC
</t>
  </si>
  <si>
    <t>Proyectó</t>
  </si>
  <si>
    <t>Revisó</t>
  </si>
  <si>
    <t>Plataforma SICPA/Indicadores plan de desarrollo</t>
  </si>
  <si>
    <t>Medir la participación de los colaboradores por actividad</t>
  </si>
  <si>
    <t>Medir el el porcentaje de avance del plan de SST</t>
  </si>
  <si>
    <t>Conflicto de interés</t>
  </si>
  <si>
    <t xml:space="preserve">Medir el Porcentaje de cumplimiento de actividades a desarrollar de conflicto de interés
</t>
  </si>
  <si>
    <t>Meta a 31 de Diciembre de  2024</t>
  </si>
  <si>
    <t>% Cumplimiento a Diciembre 31/2024</t>
  </si>
  <si>
    <t>Meta a 31 de Diciembre de 2024
Cuatrenio</t>
  </si>
  <si>
    <t xml:space="preserve">% de cumplimiento  a Diciembre 31/2024
</t>
  </si>
  <si>
    <t xml:space="preserve">Cumplimiento a Diciembre 31/2024
</t>
  </si>
  <si>
    <t>EN CONSTRUCCIÓN</t>
  </si>
  <si>
    <t>Plan de Bienestar e Incentivos institucionales</t>
  </si>
  <si>
    <t xml:space="preserve">
PLAN DE ACCIÓN INTEGRAL 2024
INSTITUTO DE CULTURA Y PATRIMONIO DE ANTIOQUIA
DECRETO 612 DE 2018
</t>
  </si>
  <si>
    <t>Programa de Transparencia y Etica Pública</t>
  </si>
  <si>
    <t>Medir el porcentaje de cumplimiento del Programa de Transparencia y Etica Pública</t>
  </si>
  <si>
    <t xml:space="preserve">Porcentaje de avance del plan SST
</t>
  </si>
  <si>
    <t>Porcentaje de cumplimiento del Programa de Transparencia y Etica</t>
  </si>
  <si>
    <t>PENDIENTE PLAN DE DESARROLLO</t>
  </si>
  <si>
    <t>Lina Marcela Zapata Zuluaga</t>
  </si>
  <si>
    <t>Sandra Milena Díaz Ríos</t>
  </si>
  <si>
    <t>Contratista de apoyo MIPG</t>
  </si>
  <si>
    <t>Actualización de documentos del proceso de Gestión Humana, Gestión Financiera</t>
  </si>
  <si>
    <t>ver cronograma SGC</t>
  </si>
  <si>
    <t>Se tienen 9 vacantes. 1. Gestor Participacion, 2.pu patrimonio, inmaterial, 3. pu patrimonio material, 4. pu promotra territorial, 5.lider gh, 6. aux adtivo bienes, 7.secretaria, 8. tecnico operativo, 9. sec ejecutiva. Se esta a la espera de la respuesta de la Comision Nacional de Registro Civil.</t>
  </si>
  <si>
    <t>ver cronograma GC</t>
  </si>
  <si>
    <t>ver cronograma GH</t>
  </si>
  <si>
    <t xml:space="preserve">Se tiene 29 capacitaciones programadas y se realizado 2 . Ejecucion 7%. </t>
  </si>
  <si>
    <t>Ver cronograma PIC</t>
  </si>
  <si>
    <t>Avance del 8%, prog 56 y ejecu 7.  Con respeto a las actividades de enero a marzo se realizaron 7 actividades de 12 programadas</t>
  </si>
  <si>
    <t>Ver cronograma SST</t>
  </si>
  <si>
    <t>Se tienen provistos 42 cargos.  Vacantes. 1. Gestor Participacion, 2.pu patrimonio, inmaterial, 3. pu patrimonio material, 4. pu promotra territorial, 5.lider gh, 6. aux adtivo bienes, 7.secretaria, 8. tecnico operativo, 9. sec ejecutiva. Se esta a la espera de la respuesta de la Comision Nacional de Registro Civil</t>
  </si>
  <si>
    <t>Ver cronograma GH</t>
  </si>
  <si>
    <t>Se programo capacitacion para septiembre codigo de integridad y conflicto de interes</t>
  </si>
  <si>
    <t>Ver crongorama PIC</t>
  </si>
  <si>
    <t>Se programo capacitacion para septiembre codigo de integridad y conflicto de interes. Control interno envio correo para que actualicen la declaracion de renta y actualizar la hoja de vida. 
Revisar el procedimiento y formato
Revisar directivos en el SIGEP y pag web del Instituto. 
Se incluyo el tema en el plan de capacitaciones 10%</t>
  </si>
  <si>
    <t>Ver crongorama PIC y Cronograma conflicto de interes</t>
  </si>
  <si>
    <t xml:space="preserve">Avance del 15% al 30 marzo, transferencias documentales, procesos archivisticos. </t>
  </si>
  <si>
    <t>Ver evidencias</t>
  </si>
  <si>
    <t>Ver cronograma de mmto</t>
  </si>
  <si>
    <t>Se anexa seguimiento al cronograma de actividades del Plan de Mantenimiento. De 208 actividades se han realizado 38. A traves de la empresa UT Clean Colombia se realiza la limpieza del Palacio de Cultura, Una vez se firmo acta de inicio se realizó el mantenimiento preventivo en el mes febrero y marzo con la empresa OTIS para el ascensor, en el mes de enero se realizó el cambio de aceite por km y mantenimiento preventivo, asi mismo en el mes de marzo se realizo mantto correctivo a los frenos delanteros y traseros con la colcoación de pastas nuevas y discos antiruido por el proveedor autoameric, entre otros.</t>
  </si>
  <si>
    <t>Se estan implementando 6 procesos: SICOF, impresión, mantenimiento de hardware y software,  hosting pagina web nueva, adquisición de bienes tecnológicos y la renovación de Microsoft office 365.</t>
  </si>
  <si>
    <t>SICPA/Contratacion</t>
  </si>
  <si>
    <t>Se estan implementando 2 procesos: Adquisición de bienes tecnológicos y la mantenimiento de hardware y software.</t>
  </si>
  <si>
    <t>Se realizo el cronograma de capacitaciones para socializar el modulo gestión del conocimiento.  Se viene capacitando al personal en este modulo. Se realizo capacitacion en el tema de Antioquia y sus territorios.</t>
  </si>
  <si>
    <t>Medición cuatrimestral</t>
  </si>
  <si>
    <t>ver cronograma</t>
  </si>
  <si>
    <t>Al 30 de marzo se aplico la encuesta y se presenta el plan de bienestar con el cronograma. Se va a realizar actividades con comfenalco, dia del servidor, dia del niño, tiquetera emocional, fechas especiales, dia madre, integración.  23 contestaron encuesta, . Act programadas xxxx y act realizadas. Dia de la mujer charla.
30 abril,</t>
  </si>
  <si>
    <t>Capacitacion en pausas activas 33 personas 78%, capacitacion en Administración integral del riesgo 15 personas 35%. Promedio 57%</t>
  </si>
  <si>
    <t>En construcción</t>
  </si>
  <si>
    <t>Se han realizado diseño de piezas, publicacion pagina web, acompañamiento y cubrimiento en los municipios, publicacion en redes sociales.</t>
  </si>
  <si>
    <t>% Cumplimiento a Junio 30/2024</t>
  </si>
  <si>
    <t>chrome-extension://efaidnbmnnnibpcajpcglclefindmkaj/https://culturantioquia.gov.co/wp-content/uploads/2024/06/Seguimiento-Programa-de-Transparencia-y-E%CC%81tica-Publica-2024.docx.pdf</t>
  </si>
  <si>
    <t>Medición cuatrimestral a Abril 30 - Este se evaluación cada cuatro meses.  Proxima evaluación con corte al 30 de agosto. Ver en la pagina web/transparencia/informes de control interno</t>
  </si>
  <si>
    <t xml:space="preserve">Actualización de documentos del proceso de Gestión Humana, Gestión Financiera, Gestión del Conocimiento. Seguimiento al plan de mejoramiento de las auditorias. </t>
  </si>
  <si>
    <t>NOMBRE DE LA LINEA</t>
  </si>
  <si>
    <t>COHESIÓN DESDE LO SOCIAL</t>
  </si>
  <si>
    <t>Sistema de información del sector artístico y cultural en operación</t>
  </si>
  <si>
    <t>Realizar proceso de desarrollo para mejorar la plataforma Sicpa</t>
  </si>
  <si>
    <t>Continuar con el proceso de caracterización al interior de la plataforma SICPA</t>
  </si>
  <si>
    <t>Impulsar el observatorio del departamento de Antioquia</t>
  </si>
  <si>
    <t>Gestionar la apertura de la cuenta satélite</t>
  </si>
  <si>
    <t>Ejecución a partir del segundo semestre</t>
  </si>
  <si>
    <t>Infraestructuras culturales intervenidas</t>
  </si>
  <si>
    <t>Celebrar los convenios con los municipios</t>
  </si>
  <si>
    <t>Realizar actividades de recuperacion de las instalaciones del Palacio de la Cultura Rafel Uribe Uribe</t>
  </si>
  <si>
    <t xml:space="preserve">Estímulos al sector artístico y cultural otorgados </t>
  </si>
  <si>
    <t>Realizar las convocatorias públicas de estímulos</t>
  </si>
  <si>
    <t>Realizar las convocatorias públicas  de Jurados para evaluación técnica de propuestas</t>
  </si>
  <si>
    <t>Realizar la difusión y pedagogía de las convocatorias públicas de estímulos</t>
  </si>
  <si>
    <t>Realizar convocatoria para la formulación y actualización de los Planes municipales de cultura</t>
  </si>
  <si>
    <t>Realizar la convocatoria de Festivales de Cine</t>
  </si>
  <si>
    <t>Realizar la convocatoria de Salas Concertadas</t>
  </si>
  <si>
    <t>Realizar la convocatoria de Salas Consentidas</t>
  </si>
  <si>
    <t>Realizar la convocatoria de estímulos Dia de la Trova</t>
  </si>
  <si>
    <t>Realizar la Convocatoria de Museos</t>
  </si>
  <si>
    <t>Realizar la convocatoria de Emprendedores</t>
  </si>
  <si>
    <t>Realizar la convocatoria para la entrega de estímulos para desarrollar la estrategia "Máquina de los sueños</t>
  </si>
  <si>
    <t>Sedes artísticas y culturales dotadas</t>
  </si>
  <si>
    <t>Realizar la dotación de las áreas artísticas y culturales a municipios del departamento de Antioquia</t>
  </si>
  <si>
    <t xml:space="preserve">Meta a 31 de Diciembre de 2024
</t>
  </si>
  <si>
    <t xml:space="preserve">Contenidos culturales en circulación </t>
  </si>
  <si>
    <t>Realizar las convocatorias de circulacion</t>
  </si>
  <si>
    <t>Realizar la convocatoria de encuentros de festivales</t>
  </si>
  <si>
    <t>Promover la Orquesta Sinfónica Departamental</t>
  </si>
  <si>
    <t xml:space="preserve">Realizar actividades de activacion palacio </t>
  </si>
  <si>
    <t>Implementar el programa Antioquia VIVE</t>
  </si>
  <si>
    <t xml:space="preserve">Contratar procesos de logistica para eventos y estrategias comunicacionales </t>
  </si>
  <si>
    <t>Cupos de educación formal ofertados</t>
  </si>
  <si>
    <t xml:space="preserve">Realizar evento de cierre y muestras artisticas por parte de los beneficiarios </t>
  </si>
  <si>
    <t xml:space="preserve">Realizar un convenio interadministrativo con una universidad para desarrollar la profesionalizacion </t>
  </si>
  <si>
    <t>NP</t>
  </si>
  <si>
    <t>Personas capacitadas en Formación artística y cultural</t>
  </si>
  <si>
    <t>Contratar la entidad operadora que desarrolle el objeto del proyecto</t>
  </si>
  <si>
    <t>Ejecución a partir del año 2025</t>
  </si>
  <si>
    <t>Entidades con programas de formación artística y cultural asistidas técnicamente</t>
  </si>
  <si>
    <t>Emprendimientos culturales beneficiados</t>
  </si>
  <si>
    <t>Realizar cursos, talleres y diplomados sobre emprendimiento cultural e industrias creativas</t>
  </si>
  <si>
    <t>Realizar intercambio de experiencias y buenas prácticas</t>
  </si>
  <si>
    <t>Realizar la entrega de estímulos para industrias creativas</t>
  </si>
  <si>
    <t>Fomentar la creación de redes de colaboración entre creadores</t>
  </si>
  <si>
    <t>Crear bolsa de empleo para el sector cultural del departamento</t>
  </si>
  <si>
    <t>Programa 1: Cultura para vivir en un territorio diverso y en paz</t>
  </si>
  <si>
    <t>Programa 2: Institucionalidad cultural sólida y articulada con los territorios</t>
  </si>
  <si>
    <t>Instancias formales y no formales de participación fortalecidas</t>
  </si>
  <si>
    <t xml:space="preserve">Realizar los encuentros de vigías del patrimonio </t>
  </si>
  <si>
    <t>Realizar los encuentros de red de bibliotecas de antioquia</t>
  </si>
  <si>
    <t>Realizar las sesiones virtuales de consejos de cultura</t>
  </si>
  <si>
    <t>Realizar los encuentros de red de museos</t>
  </si>
  <si>
    <t>Realizar los encuentros de responsables de casas de la cultura</t>
  </si>
  <si>
    <t>Realizar los encuentros presenciales de consejos de cultura</t>
  </si>
  <si>
    <t xml:space="preserve">Sistema de Gestión del ICPA Actualizado </t>
  </si>
  <si>
    <t>Contratar la actualizacion del sistema de gestion</t>
  </si>
  <si>
    <t>Contar la actulizacion del modelo integrado de planeacion y gestion- MIPG</t>
  </si>
  <si>
    <t>Contar el desarrollo tecnologico en la plataforma SICPA</t>
  </si>
  <si>
    <t>Programa 3: Reconocimiento y protección del patrimonio</t>
  </si>
  <si>
    <t>Planeación e investigación sobre patrimonio cultural realizada.</t>
  </si>
  <si>
    <t>Realizar la asesoria tecnica  en la formulación de proyectos a los municipios</t>
  </si>
  <si>
    <t>Transferencia de recursos a la Academia Antioqueña de Historia para estimular la investigación</t>
  </si>
  <si>
    <t xml:space="preserve">Tranferencia de recursos a los municpios beneficidos en la convocatoria financiada con recursos INC </t>
  </si>
  <si>
    <t>Ofrecer formacion en patrimonio histórico, artístico, técnico, arqueologico, material e inmaterial para sensibilizar sobre su conservación y disfrute.</t>
  </si>
  <si>
    <t xml:space="preserve">Tranferencia de recursos a los municpios beneficidos para la formulacion y actualización de los P.E.S. y P.EM.P </t>
  </si>
  <si>
    <t>Levantar la informacion para la elaboracion de los inventarios de los bienes de interes cultural</t>
  </si>
  <si>
    <t>Intervenciones en bienes muebles de interés cultural realizadas</t>
  </si>
  <si>
    <t>intervenciones en bienes de interés cultural muebles</t>
  </si>
  <si>
    <t>NOMBRE DE LA ACTIVIDAD PLAN DE DESARROLLO
(49 ACTIVIDADES)</t>
  </si>
  <si>
    <t>INDICADOR PLAN DE DESARROLLO  
(13 INDICADORES)</t>
  </si>
  <si>
    <t>NOMBRE PROGRAMA
(3 PROGRAMAS)</t>
  </si>
  <si>
    <t>Ver seguimiento PAA</t>
  </si>
  <si>
    <t xml:space="preserve">Avance del 60% al 30 JUNIO, transferencias documentales, procesos archivisticos. </t>
  </si>
  <si>
    <t>Avance del 46%, prog 56 y ejecu 26.  Con respeto a las actividades de enero a junio, se realizaron 26 actividades de 56 programadas.</t>
  </si>
  <si>
    <t>Se tienen 7 vacantes.  1.Pu patrimonio, inmaterial, 2. pu patrimonio material, 3. pu promotra territorial, 4.lider gh, 5. aux adtivo bienes, 6.secretaria, 7. tecnico operativo. Se esta a la espera de la respuesta de la Comision Nacional de Registro Civil. Se cubrio el cargo de gestor de particiapación Bibiana y se crubrieron los puestos que salieron subdireccion de patrimonio y lider de patrimonio.</t>
  </si>
  <si>
    <t xml:space="preserve">Al 30 de Junio se aplico la encuesta y se presenta el plan de bienestar con el cronograma. Se realizo actividades con comfenalco, dia del servidor, dia del niño,  fechas especiales, dia madre, integración.   Act programadas 34 y 17 act realizadas. Dia de la mujer charla.
</t>
  </si>
  <si>
    <t>Se tiene 31 capacitaciones programadas y se han realizado 6 a Junio 30 . Ejecucion 19%.  Prevencion en violencia de genero y manejo del estrés, operación de sistema de informacion y plataforma tecnologica SICPA, gestion por resultados, liderazgo empoderador y trabajo en equipo (COMFENALCO).</t>
  </si>
  <si>
    <t>Ver cronograma de bienestar</t>
  </si>
  <si>
    <t>Se realizo el cronograma de capacitaciones para socializar el modulo gestión del conocimiento.  Se viene capacitando al personal en este modulo. Se realizo capacitacion en el tema de Antioquia y sus territorios. Se dio capacitación a las personas que se pensionarios para el modulo entrega del cargo. Jose Maria Cordoba y Luis Guillermo Marin</t>
  </si>
  <si>
    <t xml:space="preserve">
Capacitacion en pausas activas 33 personas 78%, capacitacion en Administración integral del riesgo 15 personas 35%. Promedio 57%. Gilma enviar listados y porcentaje</t>
  </si>
  <si>
    <t>Gilma enviar el porcentaje de personas que participan</t>
  </si>
  <si>
    <t>Sin ejecución</t>
  </si>
  <si>
    <t>Porcentaje de ejecución 50%: El plan estratégico de Talento Humano, es el que articula todos los planes de gestión humana; plan de capacitaciones, plan de bienestar e incentivos, plan de seguridad y salud en el trabajo, plan de provisión.</t>
  </si>
  <si>
    <t>Direccionamiento Estrategico</t>
  </si>
  <si>
    <t>Información y Comunicación</t>
  </si>
  <si>
    <t>Gestión con valores para resultados</t>
  </si>
  <si>
    <t>Gestión de la Evaluación y la Mejora Continua</t>
  </si>
  <si>
    <t>Gestión del concimiento artistico y cultural</t>
  </si>
  <si>
    <t>Talento Humano</t>
  </si>
  <si>
    <t>% Cumplimiento a Septiembre 30/2024</t>
  </si>
  <si>
    <t>% Cumplimiento a Marzo 31/2024</t>
  </si>
  <si>
    <t>NA</t>
  </si>
  <si>
    <t>DIMENSIÓN</t>
  </si>
  <si>
    <t>Información y Comunicación
Gestión con valores para resultados</t>
  </si>
  <si>
    <t>Subdirección de Patrimonio y fomento artístico y cultura
Subdirección de Planeación</t>
  </si>
  <si>
    <t>Contar la actualizacion del modelo integrado de planeacion y gestion- MIPG</t>
  </si>
  <si>
    <t>Cumplimiento a Junio 30/2024</t>
  </si>
  <si>
    <t>Cumplimiento a Marzo30/2024</t>
  </si>
  <si>
    <t xml:space="preserve">Cumplimiento a Septiembre 30/2024
</t>
  </si>
  <si>
    <t>11.76%</t>
  </si>
  <si>
    <t xml:space="preserve">Se tienen 6  vacantes.1.PU patrimonio inmaterial, 2. pu patrimonio material, 3. pu promotra territorial, 4. aux adtivo bienes, 5 Y 6 (2). tecnico operativo. Se esta a la espera de la respuesta de la Comision Nacional de Registro Civil. </t>
  </si>
  <si>
    <t>Medición cuatrimestral a Agosto 30 - Este se evaluación cada cuatro meses.  Proxima evaluación con corte al 30 dediciembre. Ver en la pagina web/transparencia/informes de control interno</t>
  </si>
  <si>
    <t>chrome-extension://efaidnbmnnnibpcajpcglclefindmkaj/https://culturantioquia.gov.co/wp-content/uploads/2024/09/Seguimiento-Programa-de-Transparencia-y-Etica-Publica-2024.pdf</t>
  </si>
  <si>
    <t>Avance del 75%, prog 56 y ejecu 42.  Con respeto a las actividades de enero a septiembre, pendientes 22 actividades porf realizar.</t>
  </si>
  <si>
    <t>Se han realizado (11)  las capacitaciones de 31 en: 1.Manejo del estré, 2. violencia de género, 3. Operación de sistemas de información y plataformas tecnológicas para lagestión de datos/ SICPA: Se realizó capacitación de los módulos del SICPA (1. Sesión: Calendario de reservas de espacios, Acompañamiento territorial, Solicitud de comunicaciones - 2/05/2024, 2.Sessión: Territorio Cultural, Sistema Integrado de Gestión - 09/05/2024, 3.Sessión: Gestión del Conocimiento, Actas - 16/05/2024,  Sesión: Estructura Técnica de Convocatorias - 204/05/204, 5. Sesión:  Contratación, Flujo de supervisión y/o interventor - 5/09/2024)  (listas de asistencia, grabación),4. gestion por resultados, 5.liderazgo empoderador y 6. trabajo en equipo , 7-construccion de indicadores plan dllo, 8. arte y creatividad cine, 9. programacion neurolinguistica, 10. induccion y reinduccion, 11. procesos y procedimientos.
Se va a realizar en octubre: 1. riesgos, ESAP 3 y 11. 2. conflicto de interes y 3.codigo de integridad, 4. arte y creatividad musica, noviembre: 1. politicas publicas de la gestion: 2. actualizacion en contratacion,  3. gestion por resultados, 4. curso  transparencia y etica, 5. responsabilidad y riesgos de los supervisores. 6. Inteligencia emocional,7. adaptación al cambio.</t>
  </si>
  <si>
    <t xml:space="preserve">Al 30 de septiembre se ha realizado: 
Act programadas 34 y 20 act realizadas. - 61%
Aplicación de la encuesta y se presenta el plan de bienestar con el cronograma. Se realizo actividades con comfenalco, 1. dia del servidor,2. dia del niño,  3. fechas especiales, 4. dia madre, 5. integración.  6. Dia de la mujer charla. 7. Acondicionamiento fisico.
Por realizar 9 actividades: Semana de la salud, Novena, Encuesta clima laboral, Olimpiada deportiva
Taller de comida saludable, Banco de estrellas, Bono familiar, Incentivo de servidores a mejor desempeño, Cierre de gestión, Prepensionados
</t>
  </si>
  <si>
    <t>Porcentaje de ejecución 65%: El plan estratégico de Talento Humano, es el que articula todos los planes de gestión humana; plan de capacitaciones, plan de bienestar e incentivos, plan de seguridad y salud en el trabajo, plan de provisión.</t>
  </si>
  <si>
    <t xml:space="preserve">Se programo capacitacion para octubre codigo de integridad y conflicto de interes. Control interno envio correo para que actualicen la declaracion de renta y actualizar la hoja de vida.  
</t>
  </si>
  <si>
    <t>Se anexa seguimiento al cronograma de actividades del Plan de Mantenimiento. De 197 actividades se han realizado 147. A traves de la empresa UT Clean Colombia se realiza la limpieza del Palacio de Cultura, Una vez se firmo acta de inicio se realizó el mantenimiento preventivo en el mes febrero y marzo con la empresa OTIS para el ascensor, en el mes de enero se realizó el cambio de aceite por km y mantenimiento preventivo, asi mismo en el mes de marzo se realizo mantto correctivo a los frenos delanteros y traseros con la colcoación de pastas nuevas y discos antiruido por el proveedor autoameric, entre otros.</t>
  </si>
  <si>
    <t xml:space="preserve">A septiembre 30  - 0% de avance.  Se va a realizar: 
-Soclización politica daño antijuridico y defensa  OCTUBRE 
 -Revisión Actoa administrativo politica daño antijuridico y defensa juridica DICIEMBRE
 -Informe procesos judiciales DICIEMBRE
 -Informe indicadores politica daño antijuridico, DICIEMBRE 2024.                           </t>
  </si>
  <si>
    <t>Actualización de documentos del proceso de Gestión Humana, Gestión Financiera, Gestión del Conocimiento, Gestión del Fortalecimiento, Gestión del Patrimonio, Gestión Participativa. Seguimiento al plan de mejoramiento.
Se realizaron las auditorias programada INTERNA  a los 13 procesos y externa de seguimiento de ICONTEC</t>
  </si>
  <si>
    <t xml:space="preserve">Avance del 70% al 30 Septiembereransferencias documentales, procesos archivisticos,Comprobantes de Egreso, Contratos, Convenios entre otros . </t>
  </si>
  <si>
    <r>
      <t xml:space="preserve">PRESUPUESTO DEFINITIVO PARA CONTRATACIÓN DEL ICPA 2024: $25.166 MILLONES
</t>
    </r>
    <r>
      <rPr>
        <b/>
        <sz val="9"/>
        <color rgb="FFFF0000"/>
        <rFont val="Calibri"/>
        <family val="2"/>
        <scheme val="minor"/>
      </rPr>
      <t>AUMENTO EN 11,757 EL PRESUPUESTO EN ESTE TRIMESTRE</t>
    </r>
    <r>
      <rPr>
        <b/>
        <sz val="9"/>
        <color rgb="FF000000"/>
        <rFont val="Calibri"/>
        <family val="2"/>
        <scheme val="minor"/>
      </rPr>
      <t xml:space="preserve">
INVERSION: $21.943 MILLONES
FUNCIONAMIENTO: $3.222 MILLONES
PORCENTAJE DE ADQUISICIONES EN ESTADO CONTRATADO:
INVERSIÓN: 41% - $9.094 MILLONES
FUNCIONAMIENTO: 79% -$2.535
PRESUPUESTO DEFINITIVO SGR PARA CONTRATACION: $3.500 MILLONES
PORCENTAJE DE ADQUISICIONES SGR EN ESTADO CONTRATADO: 84%</t>
    </r>
  </si>
  <si>
    <r>
      <t xml:space="preserve">PRESUPUESTO ORDINARIO PARA CONTRATACIÓN DEL ICPA 2024 </t>
    </r>
    <r>
      <rPr>
        <b/>
        <sz val="9"/>
        <color rgb="FFFF0000"/>
        <rFont val="Calibri"/>
        <family val="2"/>
        <scheme val="minor"/>
      </rPr>
      <t>$13.692 MILLONES</t>
    </r>
    <r>
      <rPr>
        <b/>
        <sz val="9"/>
        <color rgb="FF000000"/>
        <rFont val="Calibri"/>
        <family val="2"/>
        <scheme val="minor"/>
      </rPr>
      <t xml:space="preserve">
ADQUISICIONES PLANEADAS $7.075 MILLONES
PORCENTAJE PLANEADO  52%
PORCENTAJE DE ADQUISICIONES EN ESTADO CONTRATADO: 47%
PRESUPUESTO DEFINITIVO PARA CONTRATACIÓN REGALIAS 2023-2024  $3.500.000 MILLONES
ADQUISICIONES PLANEADAS REGALIAS: 3.080 MILLONES
PORCENTAJE PLANEADO DEL PRESUPUESTO REGALIAS 88%
PORCENTAJE DE ADQUISICIONES REGALIAS EN ESTADO CONTRATADO: 94%</t>
    </r>
  </si>
  <si>
    <t>Emprendimientos culturales beneficiados
Personas y empresas beneficiadas</t>
  </si>
  <si>
    <t>Entidades oferentes de programas de formación  artística y cultural  asistidas técnicamente</t>
  </si>
  <si>
    <t>Documentos de investigación sobre patrimonio realizados o implementados</t>
  </si>
  <si>
    <t>Obras restauradas</t>
  </si>
  <si>
    <t xml:space="preserve">% de cumplimiento  a septiembre 30/2024
</t>
  </si>
  <si>
    <t>Se realizo el cronograma de capacitaciones para socializar el modulo gestión del conocimiento.  Se viene capacitando al personal en este modulo. Se realizo capacitacion en el tema de Antioquia y sus territorios. Se dio capacitación a las personas que se pensionarios para el modulo entrega del cargo. Jose Maria Cordoba, Luis Guillermo Marin, Nelson Osorno. Se realizará café del conocimiento con Luis Alfredo Arias, articulación con el líder de Gestión Humana, revisión y actualización de procedimiento. Tambien  mayor difusión al personal de esta politica</t>
  </si>
  <si>
    <t>Se programo capacitacion para octubre codigo de integridad y conflicto de interes. Pendiente nuevamente socializacin de 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</si>
</sst>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9"/>
      <color theme="1"/>
      <name val="Calibri"/>
      <family val="2"/>
      <scheme val="minor"/>
    </font>
    <font>
      <b/>
      <sz val="9"/>
      <color rgb="FF000000"/>
      <name val="Calibri"/>
      <family val="2"/>
      <scheme val="minor"/>
    </font>
    <font>
      <sz val="9"/>
      <color rgb="FF000000"/>
      <name val="Calibri"/>
      <family val="2"/>
      <scheme val="minor"/>
    </font>
    <font>
      <sz val="9"/>
      <color rgb="FF222222"/>
      <name val="Calibri"/>
      <family val="2"/>
      <scheme val="minor"/>
    </font>
    <font>
      <sz val="9"/>
      <color theme="1"/>
      <name val="Calibri"/>
      <family val="2"/>
      <scheme val="minor"/>
    </font>
    <font>
      <b/>
      <sz val="11"/>
      <color theme="1"/>
      <name val="Calibri"/>
      <family val="2"/>
      <scheme val="minor"/>
    </font>
    <font>
      <b/>
      <sz val="9"/>
      <color rgb="FF222222"/>
      <name val="Arial"/>
      <family val="2"/>
    </font>
    <font>
      <b/>
      <sz val="9"/>
      <color rgb="FF222222"/>
      <name val="Calibri"/>
      <family val="2"/>
      <scheme val="minor"/>
    </font>
    <font>
      <b/>
      <sz val="16"/>
      <color theme="1"/>
      <name val="Calibri"/>
      <family val="2"/>
      <scheme val="minor"/>
    </font>
    <font>
      <sz val="11"/>
      <color theme="1"/>
      <name val="Calibri"/>
      <family val="2"/>
      <scheme val="minor"/>
    </font>
    <font>
      <sz val="9"/>
      <name val="Calibri"/>
      <family val="2"/>
      <scheme val="minor"/>
    </font>
    <font>
      <b/>
      <sz val="9"/>
      <name val="Calibri"/>
      <family val="2"/>
      <scheme val="minor"/>
    </font>
    <font>
      <b/>
      <sz val="10"/>
      <color rgb="FF000000"/>
      <name val="Calibri"/>
      <family val="2"/>
      <scheme val="minor"/>
    </font>
    <font>
      <b/>
      <sz val="10"/>
      <color theme="1"/>
      <name val="Calibri"/>
      <family val="2"/>
      <scheme val="minor"/>
    </font>
    <font>
      <b/>
      <sz val="10"/>
      <name val="Calibri"/>
      <family val="2"/>
      <scheme val="minor"/>
    </font>
    <font>
      <b/>
      <sz val="9"/>
      <color theme="1"/>
      <name val="Calibri"/>
      <family val="2"/>
    </font>
    <font>
      <sz val="11"/>
      <color theme="1"/>
      <name val="Pristina"/>
      <family val="4"/>
    </font>
    <font>
      <u/>
      <sz val="11"/>
      <color theme="10"/>
      <name val="Calibri"/>
      <family val="2"/>
      <scheme val="minor"/>
    </font>
    <font>
      <b/>
      <sz val="9"/>
      <name val="Arial"/>
      <family val="2"/>
    </font>
    <font>
      <b/>
      <sz val="9"/>
      <color theme="1"/>
      <name val="Arial"/>
      <family val="2"/>
    </font>
    <font>
      <b/>
      <sz val="11"/>
      <name val="Calibri"/>
      <family val="2"/>
      <scheme val="minor"/>
    </font>
    <font>
      <b/>
      <sz val="9"/>
      <color rgb="FFFF0000"/>
      <name val="Calibri"/>
      <family val="2"/>
      <scheme val="minor"/>
    </font>
    <font>
      <b/>
      <sz val="14"/>
      <color theme="1"/>
      <name val="Calibri"/>
      <family val="2"/>
      <scheme val="minor"/>
    </font>
    <font>
      <b/>
      <sz val="16"/>
      <color rgb="FF000000"/>
      <name val="Calibri"/>
      <family val="2"/>
      <scheme val="minor"/>
    </font>
    <font>
      <b/>
      <sz val="14"/>
      <color rgb="FF000000"/>
      <name val="Calibri Light"/>
      <family val="2"/>
    </font>
    <font>
      <sz val="11"/>
      <name val="Calibri"/>
      <family val="2"/>
      <scheme val="minor"/>
    </font>
    <font>
      <b/>
      <sz val="9"/>
      <color rgb="FFFF0000"/>
      <name val="Arial"/>
      <family val="2"/>
    </font>
  </fonts>
  <fills count="12">
    <fill>
      <patternFill patternType="none"/>
    </fill>
    <fill>
      <patternFill patternType="gray125"/>
    </fill>
    <fill>
      <patternFill patternType="solid">
        <fgColor rgb="FFC2D69B"/>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9" tint="0.59999389629810485"/>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rgb="FFA5A5A5"/>
      </left>
      <right style="medium">
        <color rgb="FFA5A5A5"/>
      </right>
      <top style="thick">
        <color rgb="FFA5A5A5"/>
      </top>
      <bottom style="medium">
        <color rgb="FFA5A5A5"/>
      </bottom>
      <diagonal/>
    </border>
    <border>
      <left style="medium">
        <color rgb="FFA5A5A5"/>
      </left>
      <right style="medium">
        <color rgb="FFA5A5A5"/>
      </right>
      <top style="medium">
        <color rgb="FFA5A5A5"/>
      </top>
      <bottom style="medium">
        <color rgb="FFA5A5A5"/>
      </bottom>
      <diagonal/>
    </border>
  </borders>
  <cellStyleXfs count="3">
    <xf numFmtId="0" fontId="0" fillId="0" borderId="0"/>
    <xf numFmtId="9" fontId="10" fillId="0" borderId="0" applyFont="0" applyFill="0" applyBorder="0" applyAlignment="0" applyProtection="0"/>
    <xf numFmtId="0" fontId="18" fillId="0" borderId="0" applyNumberFormat="0" applyFill="0" applyBorder="0" applyAlignment="0" applyProtection="0"/>
  </cellStyleXfs>
  <cellXfs count="332">
    <xf numFmtId="0" fontId="0" fillId="0" borderId="0" xfId="0"/>
    <xf numFmtId="0" fontId="3" fillId="0" borderId="4" xfId="0" applyFont="1" applyBorder="1" applyAlignment="1">
      <alignment horizontal="center" vertical="center" wrapText="1"/>
    </xf>
    <xf numFmtId="0" fontId="5" fillId="0" borderId="0" xfId="0" applyFont="1"/>
    <xf numFmtId="0" fontId="9" fillId="0" borderId="4" xfId="0" applyFont="1" applyBorder="1" applyAlignment="1">
      <alignment horizontal="center" vertical="center" wrapText="1"/>
    </xf>
    <xf numFmtId="0" fontId="6" fillId="0" borderId="0" xfId="0" applyFont="1"/>
    <xf numFmtId="9" fontId="8"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13" fillId="3" borderId="4" xfId="0" applyFont="1" applyFill="1" applyBorder="1" applyAlignment="1">
      <alignment horizontal="center" vertical="center" wrapText="1"/>
    </xf>
    <xf numFmtId="0" fontId="1" fillId="3" borderId="0" xfId="0" applyFont="1" applyFill="1" applyAlignment="1">
      <alignment vertical="center" wrapText="1"/>
    </xf>
    <xf numFmtId="0" fontId="6" fillId="0" borderId="4" xfId="0" applyFont="1" applyBorder="1" applyAlignment="1">
      <alignment horizontal="center" wrapText="1"/>
    </xf>
    <xf numFmtId="0" fontId="6" fillId="0" borderId="12" xfId="0" applyFont="1" applyBorder="1"/>
    <xf numFmtId="9" fontId="12"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2" fillId="0" borderId="0" xfId="0" applyFont="1" applyAlignment="1">
      <alignment horizontal="center" vertical="center" wrapText="1" readingOrder="1"/>
    </xf>
    <xf numFmtId="0" fontId="2" fillId="0" borderId="2" xfId="0" applyFont="1" applyBorder="1" applyAlignment="1">
      <alignment horizontal="center" vertical="center" wrapText="1"/>
    </xf>
    <xf numFmtId="9" fontId="2" fillId="0" borderId="3" xfId="0" applyNumberFormat="1" applyFont="1" applyBorder="1" applyAlignment="1">
      <alignment horizontal="center" vertical="center" wrapText="1"/>
    </xf>
    <xf numFmtId="0" fontId="16" fillId="0" borderId="0" xfId="0" applyFont="1" applyAlignment="1">
      <alignment horizontal="center" vertical="center" wrapText="1"/>
    </xf>
    <xf numFmtId="0" fontId="12" fillId="3" borderId="4" xfId="0" applyFont="1" applyFill="1" applyBorder="1" applyAlignment="1">
      <alignment horizontal="center" vertical="center" wrapText="1"/>
    </xf>
    <xf numFmtId="0" fontId="0" fillId="0" borderId="0" xfId="0" applyAlignment="1">
      <alignment horizontal="center"/>
    </xf>
    <xf numFmtId="0" fontId="16" fillId="0" borderId="4"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15" fillId="3" borderId="1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5" fillId="0" borderId="4" xfId="0" applyFont="1" applyBorder="1" applyAlignment="1">
      <alignment horizontal="center" vertical="center" wrapText="1"/>
    </xf>
    <xf numFmtId="0" fontId="5"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horizontal="center" wrapText="1"/>
    </xf>
    <xf numFmtId="0" fontId="1"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0" xfId="0" applyFont="1" applyAlignment="1">
      <alignment horizontal="center"/>
    </xf>
    <xf numFmtId="0" fontId="6" fillId="0" borderId="12" xfId="0" applyFont="1" applyBorder="1" applyAlignment="1">
      <alignment horizontal="center"/>
    </xf>
    <xf numFmtId="0" fontId="17" fillId="0" borderId="12" xfId="0" applyFont="1" applyBorder="1"/>
    <xf numFmtId="0" fontId="6" fillId="0" borderId="2" xfId="0" applyFont="1" applyBorder="1" applyAlignment="1">
      <alignment horizontal="center" vertical="center" wrapText="1"/>
    </xf>
    <xf numFmtId="0" fontId="18" fillId="0" borderId="1" xfId="2" applyBorder="1" applyAlignment="1">
      <alignment horizontal="center" vertical="center" wrapText="1"/>
    </xf>
    <xf numFmtId="9" fontId="2" fillId="3" borderId="2" xfId="0" applyNumberFormat="1" applyFont="1" applyFill="1" applyBorder="1" applyAlignment="1">
      <alignment horizontal="left" vertical="center" wrapText="1"/>
    </xf>
    <xf numFmtId="9" fontId="2" fillId="3" borderId="4" xfId="0" applyNumberFormat="1" applyFont="1" applyFill="1" applyBorder="1" applyAlignment="1">
      <alignment horizontal="left" vertical="center" wrapText="1"/>
    </xf>
    <xf numFmtId="10" fontId="7" fillId="3" borderId="1" xfId="0" applyNumberFormat="1" applyFont="1" applyFill="1" applyBorder="1" applyAlignment="1">
      <alignment horizontal="left" vertical="center" wrapText="1"/>
    </xf>
    <xf numFmtId="2" fontId="0" fillId="0" borderId="0" xfId="0" applyNumberFormat="1"/>
    <xf numFmtId="9" fontId="2" fillId="3" borderId="4" xfId="0" applyNumberFormat="1" applyFont="1" applyFill="1" applyBorder="1" applyAlignment="1">
      <alignment vertical="center" wrapText="1"/>
    </xf>
    <xf numFmtId="9" fontId="20" fillId="3" borderId="4" xfId="0" applyNumberFormat="1" applyFont="1" applyFill="1" applyBorder="1" applyAlignment="1">
      <alignment horizontal="left" vertical="center" wrapText="1"/>
    </xf>
    <xf numFmtId="9" fontId="2" fillId="3" borderId="2" xfId="0" applyNumberFormat="1" applyFont="1" applyFill="1" applyBorder="1" applyAlignment="1">
      <alignment horizontal="center" vertical="center" wrapText="1"/>
    </xf>
    <xf numFmtId="9" fontId="12" fillId="3" borderId="2" xfId="0" applyNumberFormat="1" applyFont="1" applyFill="1" applyBorder="1" applyAlignment="1">
      <alignment horizontal="left" vertical="center" wrapText="1"/>
    </xf>
    <xf numFmtId="9" fontId="12" fillId="3" borderId="4" xfId="0" applyNumberFormat="1" applyFont="1" applyFill="1" applyBorder="1" applyAlignment="1">
      <alignment horizontal="left" vertical="center" wrapText="1"/>
    </xf>
    <xf numFmtId="10" fontId="19" fillId="3" borderId="1" xfId="0" applyNumberFormat="1" applyFont="1" applyFill="1" applyBorder="1" applyAlignment="1">
      <alignment horizontal="center" vertical="center" wrapText="1"/>
    </xf>
    <xf numFmtId="9" fontId="19" fillId="3" borderId="1" xfId="0" applyNumberFormat="1" applyFont="1" applyFill="1" applyBorder="1" applyAlignment="1">
      <alignment horizontal="center" vertical="center" wrapText="1"/>
    </xf>
    <xf numFmtId="9" fontId="12" fillId="3" borderId="4" xfId="1" applyFont="1" applyFill="1" applyBorder="1" applyAlignment="1">
      <alignment horizontal="center" vertical="center" wrapText="1"/>
    </xf>
    <xf numFmtId="9" fontId="2" fillId="3" borderId="4" xfId="1" applyFont="1" applyFill="1" applyBorder="1" applyAlignment="1">
      <alignment horizontal="center" vertical="center" wrapText="1"/>
    </xf>
    <xf numFmtId="9" fontId="1" fillId="3" borderId="4" xfId="1" applyFont="1" applyFill="1" applyBorder="1" applyAlignment="1">
      <alignment horizontal="center" vertical="center" wrapText="1"/>
    </xf>
    <xf numFmtId="9" fontId="12" fillId="3" borderId="4" xfId="0" applyNumberFormat="1" applyFont="1" applyFill="1" applyBorder="1" applyAlignment="1">
      <alignment horizontal="center" vertical="center" wrapText="1"/>
    </xf>
    <xf numFmtId="9" fontId="12" fillId="3" borderId="2" xfId="0" applyNumberFormat="1" applyFont="1" applyFill="1" applyBorder="1" applyAlignment="1">
      <alignment horizontal="center" vertical="center" wrapText="1"/>
    </xf>
    <xf numFmtId="164" fontId="12" fillId="3" borderId="4" xfId="0" applyNumberFormat="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0" fontId="15" fillId="3" borderId="4" xfId="0" applyFont="1" applyFill="1" applyBorder="1" applyAlignment="1">
      <alignment horizontal="center" vertical="center"/>
    </xf>
    <xf numFmtId="9" fontId="15" fillId="3" borderId="4" xfId="0" applyNumberFormat="1" applyFont="1" applyFill="1" applyBorder="1" applyAlignment="1">
      <alignment horizontal="center" vertical="center"/>
    </xf>
    <xf numFmtId="0" fontId="15" fillId="3" borderId="4" xfId="0" applyFont="1" applyFill="1" applyBorder="1" applyAlignment="1">
      <alignment horizontal="center"/>
    </xf>
    <xf numFmtId="9" fontId="15" fillId="3" borderId="4" xfId="0" applyNumberFormat="1" applyFont="1" applyFill="1" applyBorder="1" applyAlignment="1">
      <alignment horizontal="center"/>
    </xf>
    <xf numFmtId="9" fontId="15" fillId="3" borderId="4" xfId="1" applyFont="1" applyFill="1" applyBorder="1" applyAlignment="1">
      <alignment horizontal="center" vertical="center"/>
    </xf>
    <xf numFmtId="0" fontId="21" fillId="3" borderId="4" xfId="0" applyFont="1" applyFill="1" applyBorder="1" applyAlignment="1">
      <alignment horizontal="center" vertical="center"/>
    </xf>
    <xf numFmtId="9" fontId="21" fillId="3" borderId="4" xfId="0" applyNumberFormat="1" applyFont="1" applyFill="1" applyBorder="1" applyAlignment="1">
      <alignment horizontal="center" vertical="center"/>
    </xf>
    <xf numFmtId="0" fontId="16" fillId="4"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9" fontId="19" fillId="4" borderId="1" xfId="0" applyNumberFormat="1" applyFont="1" applyFill="1" applyBorder="1" applyAlignment="1">
      <alignment horizontal="center" vertical="center" wrapText="1"/>
    </xf>
    <xf numFmtId="9" fontId="2" fillId="4" borderId="4" xfId="1" applyFont="1" applyFill="1" applyBorder="1" applyAlignment="1">
      <alignment horizontal="center" vertical="center" wrapText="1"/>
    </xf>
    <xf numFmtId="9" fontId="1" fillId="4" borderId="4" xfId="1" applyFont="1" applyFill="1" applyBorder="1" applyAlignment="1">
      <alignment horizontal="center" vertical="center" wrapText="1"/>
    </xf>
    <xf numFmtId="9" fontId="12" fillId="4" borderId="2" xfId="0" applyNumberFormat="1" applyFont="1" applyFill="1" applyBorder="1" applyAlignment="1">
      <alignment horizontal="center" vertical="center" wrapText="1"/>
    </xf>
    <xf numFmtId="9" fontId="2" fillId="4" borderId="4" xfId="0" applyNumberFormat="1" applyFont="1" applyFill="1" applyBorder="1" applyAlignment="1">
      <alignment horizontal="center" vertical="center" wrapText="1"/>
    </xf>
    <xf numFmtId="10" fontId="19" fillId="3" borderId="1" xfId="0" applyNumberFormat="1" applyFont="1" applyFill="1" applyBorder="1" applyAlignment="1">
      <alignment horizontal="left" vertical="center" wrapText="1"/>
    </xf>
    <xf numFmtId="0" fontId="0" fillId="4" borderId="0" xfId="0" applyFill="1"/>
    <xf numFmtId="10" fontId="7" fillId="4" borderId="1" xfId="0" applyNumberFormat="1" applyFont="1" applyFill="1" applyBorder="1" applyAlignment="1">
      <alignment horizontal="left" vertical="center" wrapText="1"/>
    </xf>
    <xf numFmtId="0" fontId="14" fillId="3" borderId="2" xfId="0" applyFont="1" applyFill="1" applyBorder="1" applyAlignment="1">
      <alignment horizontal="center" vertical="center" wrapTex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wrapText="1"/>
    </xf>
    <xf numFmtId="0" fontId="12" fillId="3" borderId="4" xfId="0" applyFont="1" applyFill="1" applyBorder="1" applyAlignment="1">
      <alignment vertical="center" wrapText="1"/>
    </xf>
    <xf numFmtId="0" fontId="9" fillId="0" borderId="1" xfId="0" applyFont="1" applyBorder="1" applyAlignment="1">
      <alignment horizontal="center" vertical="center" wrapText="1"/>
    </xf>
    <xf numFmtId="0" fontId="24" fillId="3"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3" borderId="2" xfId="0" applyFont="1" applyFill="1" applyBorder="1" applyAlignment="1">
      <alignment vertical="center" wrapText="1"/>
    </xf>
    <xf numFmtId="0" fontId="14" fillId="3" borderId="4" xfId="0" applyFont="1" applyFill="1" applyBorder="1" applyAlignment="1">
      <alignment vertical="center" wrapText="1"/>
    </xf>
    <xf numFmtId="0" fontId="25" fillId="9" borderId="16" xfId="0" applyFont="1" applyFill="1" applyBorder="1" applyAlignment="1">
      <alignment horizontal="center" vertical="center" wrapText="1" readingOrder="1"/>
    </xf>
    <xf numFmtId="0" fontId="25" fillId="9" borderId="17" xfId="0" applyFont="1" applyFill="1" applyBorder="1" applyAlignment="1">
      <alignment horizontal="center" vertical="center" wrapText="1" readingOrder="1"/>
    </xf>
    <xf numFmtId="0" fontId="26" fillId="0" borderId="0" xfId="0" applyFont="1"/>
    <xf numFmtId="9" fontId="27" fillId="3" borderId="4" xfId="0" applyNumberFormat="1" applyFont="1" applyFill="1" applyBorder="1" applyAlignment="1">
      <alignment horizontal="left" vertical="center" wrapText="1"/>
    </xf>
    <xf numFmtId="0" fontId="23" fillId="3" borderId="1" xfId="0" applyFont="1" applyFill="1" applyBorder="1" applyAlignment="1">
      <alignment horizontal="center" vertical="top" wrapText="1"/>
    </xf>
    <xf numFmtId="0" fontId="23" fillId="3" borderId="3" xfId="0" applyFont="1" applyFill="1" applyBorder="1" applyAlignment="1">
      <alignment horizontal="center" vertical="top" wrapText="1"/>
    </xf>
    <xf numFmtId="0" fontId="23" fillId="3" borderId="2" xfId="0" applyFont="1" applyFill="1" applyBorder="1" applyAlignment="1">
      <alignment horizontal="center" vertical="top" wrapText="1"/>
    </xf>
    <xf numFmtId="0" fontId="16" fillId="3" borderId="4"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9" fontId="8" fillId="3" borderId="4" xfId="0" applyNumberFormat="1" applyFont="1" applyFill="1" applyBorder="1" applyAlignment="1">
      <alignment horizontal="center" vertical="center" wrapText="1"/>
    </xf>
    <xf numFmtId="10" fontId="12" fillId="3" borderId="4" xfId="1" applyNumberFormat="1" applyFont="1" applyFill="1" applyBorder="1" applyAlignment="1">
      <alignment horizontal="center" vertical="center" wrapText="1"/>
    </xf>
    <xf numFmtId="9" fontId="21" fillId="3" borderId="0" xfId="0" applyNumberFormat="1" applyFont="1" applyFill="1" applyAlignment="1">
      <alignment horizontal="center" vertical="center"/>
    </xf>
    <xf numFmtId="9" fontId="1" fillId="3" borderId="2" xfId="0" applyNumberFormat="1" applyFont="1" applyFill="1" applyBorder="1" applyAlignment="1">
      <alignment horizontal="center" vertical="center" wrapText="1"/>
    </xf>
    <xf numFmtId="0" fontId="2" fillId="3" borderId="13" xfId="0" applyFont="1" applyFill="1" applyBorder="1" applyAlignment="1">
      <alignment horizontal="center" wrapText="1"/>
    </xf>
    <xf numFmtId="0" fontId="2" fillId="3" borderId="0" xfId="0" applyFont="1" applyFill="1" applyAlignment="1">
      <alignment horizontal="center" vertical="center" wrapText="1" readingOrder="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5" fillId="3" borderId="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0" fontId="12" fillId="3" borderId="11" xfId="1" applyNumberFormat="1" applyFont="1" applyFill="1" applyBorder="1" applyAlignment="1">
      <alignment horizontal="center" vertical="center" wrapText="1"/>
    </xf>
    <xf numFmtId="9" fontId="12" fillId="3" borderId="11" xfId="1" applyFont="1" applyFill="1" applyBorder="1" applyAlignment="1">
      <alignment horizontal="center" vertical="center" wrapText="1"/>
    </xf>
    <xf numFmtId="0" fontId="0" fillId="3" borderId="4" xfId="0" applyFill="1" applyBorder="1"/>
    <xf numFmtId="0" fontId="23" fillId="3" borderId="4" xfId="0" applyFont="1" applyFill="1" applyBorder="1" applyAlignment="1">
      <alignment horizontal="center" vertical="top" wrapText="1"/>
    </xf>
    <xf numFmtId="0" fontId="9" fillId="4" borderId="1"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4" xfId="0" applyFont="1" applyFill="1" applyBorder="1" applyAlignment="1">
      <alignment horizontal="center" vertical="center" wrapText="1"/>
    </xf>
    <xf numFmtId="9" fontId="19" fillId="11" borderId="1" xfId="0" applyNumberFormat="1" applyFont="1" applyFill="1" applyBorder="1" applyAlignment="1">
      <alignment horizontal="center" vertical="center" wrapText="1"/>
    </xf>
    <xf numFmtId="10" fontId="19" fillId="11" borderId="1" xfId="0" applyNumberFormat="1" applyFont="1" applyFill="1" applyBorder="1" applyAlignment="1">
      <alignment horizontal="center" vertical="center" wrapText="1"/>
    </xf>
    <xf numFmtId="9" fontId="12" fillId="11" borderId="4" xfId="1" applyFont="1" applyFill="1" applyBorder="1" applyAlignment="1">
      <alignment horizontal="center" vertical="center" wrapText="1"/>
    </xf>
    <xf numFmtId="9" fontId="21" fillId="11" borderId="2" xfId="0" applyNumberFormat="1" applyFont="1" applyFill="1" applyBorder="1" applyAlignment="1">
      <alignment horizontal="center" vertical="center"/>
    </xf>
    <xf numFmtId="9" fontId="12" fillId="11" borderId="2" xfId="0" applyNumberFormat="1" applyFont="1" applyFill="1" applyBorder="1" applyAlignment="1">
      <alignment horizontal="center" vertical="center" wrapText="1"/>
    </xf>
    <xf numFmtId="9" fontId="12" fillId="11" borderId="4" xfId="0" applyNumberFormat="1" applyFont="1" applyFill="1" applyBorder="1" applyAlignment="1">
      <alignment horizontal="center" vertical="center" wrapText="1"/>
    </xf>
    <xf numFmtId="0" fontId="15" fillId="11" borderId="4" xfId="0" applyFont="1" applyFill="1" applyBorder="1" applyAlignment="1">
      <alignment horizontal="center" vertical="center"/>
    </xf>
    <xf numFmtId="9" fontId="15" fillId="11" borderId="4" xfId="0" applyNumberFormat="1" applyFont="1" applyFill="1" applyBorder="1" applyAlignment="1">
      <alignment horizontal="center" vertical="center"/>
    </xf>
    <xf numFmtId="9" fontId="15" fillId="11" borderId="2" xfId="1" applyFont="1" applyFill="1" applyBorder="1" applyAlignment="1">
      <alignment horizontal="center" vertical="center"/>
    </xf>
    <xf numFmtId="0" fontId="21" fillId="11" borderId="4"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0" fillId="0" borderId="4" xfId="0" applyBorder="1" applyAlignment="1">
      <alignment horizont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0" xfId="0" applyFont="1" applyBorder="1" applyAlignment="1">
      <alignment horizontal="center" vertical="center"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19" fillId="3" borderId="1" xfId="1" applyFont="1" applyFill="1" applyBorder="1" applyAlignment="1">
      <alignment horizontal="center" vertical="center" wrapText="1"/>
    </xf>
    <xf numFmtId="9" fontId="19" fillId="3" borderId="2" xfId="1" applyFont="1" applyFill="1" applyBorder="1" applyAlignment="1">
      <alignment horizontal="center" vertical="center" wrapText="1"/>
    </xf>
    <xf numFmtId="9" fontId="12" fillId="0" borderId="1"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2" fillId="3" borderId="1" xfId="0" applyNumberFormat="1" applyFont="1" applyFill="1" applyBorder="1" applyAlignment="1">
      <alignment horizontal="center" vertical="center" wrapText="1"/>
    </xf>
    <xf numFmtId="9" fontId="2" fillId="3" borderId="2" xfId="0" applyNumberFormat="1" applyFont="1" applyFill="1" applyBorder="1" applyAlignment="1">
      <alignment horizontal="center" vertical="center" wrapText="1"/>
    </xf>
    <xf numFmtId="10" fontId="7" fillId="3" borderId="1" xfId="0" applyNumberFormat="1" applyFont="1" applyFill="1" applyBorder="1" applyAlignment="1">
      <alignment horizontal="left" vertical="center" wrapText="1"/>
    </xf>
    <xf numFmtId="10" fontId="7" fillId="3" borderId="2" xfId="0"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9" fontId="12" fillId="3" borderId="1" xfId="0" applyNumberFormat="1" applyFont="1" applyFill="1" applyBorder="1" applyAlignment="1">
      <alignment horizontal="center" vertical="center" wrapText="1"/>
    </xf>
    <xf numFmtId="9" fontId="12" fillId="3" borderId="2" xfId="0" applyNumberFormat="1" applyFont="1" applyFill="1" applyBorder="1" applyAlignment="1">
      <alignment horizontal="center" vertical="center" wrapText="1"/>
    </xf>
    <xf numFmtId="12" fontId="2" fillId="3" borderId="1" xfId="0" applyNumberFormat="1" applyFont="1" applyFill="1" applyBorder="1" applyAlignment="1">
      <alignment horizontal="left" vertical="center" wrapText="1"/>
    </xf>
    <xf numFmtId="12" fontId="2" fillId="3" borderId="2" xfId="0" applyNumberFormat="1" applyFont="1" applyFill="1" applyBorder="1" applyAlignment="1">
      <alignment horizontal="left" vertic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9" fontId="2" fillId="3" borderId="3"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3"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0" xfId="0" applyFont="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9" fontId="2" fillId="0" borderId="2" xfId="0" applyNumberFormat="1" applyFont="1" applyBorder="1" applyAlignment="1">
      <alignment horizontal="center" vertical="center" wrapText="1"/>
    </xf>
    <xf numFmtId="9" fontId="12" fillId="3" borderId="3" xfId="0" applyNumberFormat="1" applyFont="1" applyFill="1" applyBorder="1" applyAlignment="1">
      <alignment horizontal="center" vertical="center" wrapText="1"/>
    </xf>
    <xf numFmtId="0" fontId="12" fillId="5" borderId="1"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4"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12" fillId="3" borderId="4"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9" fontId="15" fillId="3" borderId="1"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2" xfId="0" applyFont="1" applyFill="1" applyBorder="1" applyAlignment="1">
      <alignment horizontal="center" vertical="center" wrapText="1"/>
    </xf>
    <xf numFmtId="9" fontId="15" fillId="3" borderId="3" xfId="0" applyNumberFormat="1" applyFont="1" applyFill="1" applyBorder="1" applyAlignment="1">
      <alignment horizontal="center" vertical="center"/>
    </xf>
    <xf numFmtId="9" fontId="15" fillId="3" borderId="2" xfId="0" applyNumberFormat="1" applyFont="1" applyFill="1" applyBorder="1" applyAlignment="1">
      <alignment horizontal="center" vertical="center"/>
    </xf>
    <xf numFmtId="0" fontId="1" fillId="3" borderId="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3" borderId="3" xfId="0" applyFont="1" applyFill="1" applyBorder="1" applyAlignment="1">
      <alignment horizontal="center" vertical="center"/>
    </xf>
    <xf numFmtId="0" fontId="15" fillId="3" borderId="1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21" fillId="3" borderId="4" xfId="0" applyFont="1" applyFill="1" applyBorder="1" applyAlignment="1">
      <alignment horizontal="center" vertical="center"/>
    </xf>
    <xf numFmtId="0" fontId="14" fillId="3" borderId="4" xfId="0" applyFont="1" applyFill="1" applyBorder="1" applyAlignment="1">
      <alignment horizontal="center" vertical="center" wrapText="1"/>
    </xf>
    <xf numFmtId="9" fontId="15" fillId="3" borderId="4" xfId="1" applyFont="1" applyFill="1" applyBorder="1" applyAlignment="1">
      <alignment horizontal="center" vertical="center"/>
    </xf>
    <xf numFmtId="9" fontId="12" fillId="3" borderId="1" xfId="0" applyNumberFormat="1" applyFont="1" applyFill="1" applyBorder="1" applyAlignment="1">
      <alignment horizontal="left" vertical="center" wrapText="1"/>
    </xf>
    <xf numFmtId="9" fontId="12" fillId="3" borderId="3" xfId="0" applyNumberFormat="1" applyFont="1" applyFill="1" applyBorder="1" applyAlignment="1">
      <alignment horizontal="left" vertical="center" wrapText="1"/>
    </xf>
    <xf numFmtId="9" fontId="12" fillId="3" borderId="2" xfId="0" applyNumberFormat="1" applyFont="1" applyFill="1" applyBorder="1" applyAlignment="1">
      <alignment horizontal="left" vertical="center" wrapText="1"/>
    </xf>
    <xf numFmtId="9" fontId="12" fillId="3" borderId="4" xfId="0" applyNumberFormat="1" applyFont="1" applyFill="1" applyBorder="1" applyAlignment="1">
      <alignment horizontal="left" vertical="center" wrapText="1"/>
    </xf>
    <xf numFmtId="0" fontId="12"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9" fontId="2" fillId="3" borderId="4"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9" fontId="8" fillId="3" borderId="2"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3" fillId="3" borderId="1" xfId="0" applyFont="1" applyFill="1" applyBorder="1" applyAlignment="1">
      <alignment horizontal="center" vertical="top" wrapText="1"/>
    </xf>
    <xf numFmtId="0" fontId="23" fillId="3" borderId="3" xfId="0" applyFont="1" applyFill="1" applyBorder="1" applyAlignment="1">
      <alignment horizontal="center" vertical="top" wrapText="1"/>
    </xf>
    <xf numFmtId="0" fontId="23" fillId="3" borderId="2" xfId="0" applyFont="1" applyFill="1" applyBorder="1" applyAlignment="1">
      <alignment horizontal="center" vertical="top" wrapText="1"/>
    </xf>
    <xf numFmtId="0" fontId="23" fillId="6" borderId="1" xfId="0" applyFont="1" applyFill="1" applyBorder="1" applyAlignment="1">
      <alignment horizontal="center" vertical="top" wrapText="1"/>
    </xf>
    <xf numFmtId="0" fontId="23" fillId="6" borderId="3" xfId="0" applyFont="1" applyFill="1" applyBorder="1" applyAlignment="1">
      <alignment horizontal="center" vertical="top" wrapText="1"/>
    </xf>
    <xf numFmtId="0" fontId="23" fillId="6" borderId="2" xfId="0" applyFont="1" applyFill="1" applyBorder="1" applyAlignment="1">
      <alignment horizontal="center" vertical="top"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24" fillId="3" borderId="3" xfId="0" applyFont="1" applyFill="1" applyBorder="1" applyAlignment="1">
      <alignment horizontal="center" vertical="center" wrapText="1"/>
    </xf>
    <xf numFmtId="0" fontId="23" fillId="7" borderId="1" xfId="0" applyFont="1" applyFill="1" applyBorder="1" applyAlignment="1">
      <alignment horizontal="center" vertical="top" wrapText="1"/>
    </xf>
    <xf numFmtId="0" fontId="23" fillId="7" borderId="3" xfId="0" applyFont="1" applyFill="1" applyBorder="1" applyAlignment="1">
      <alignment horizontal="center" vertical="top" wrapText="1"/>
    </xf>
    <xf numFmtId="0" fontId="23" fillId="7" borderId="2" xfId="0" applyFont="1" applyFill="1" applyBorder="1" applyAlignment="1">
      <alignment horizontal="center" vertical="top" wrapText="1"/>
    </xf>
    <xf numFmtId="0" fontId="9" fillId="3" borderId="4" xfId="0" applyFont="1" applyFill="1" applyBorder="1" applyAlignment="1">
      <alignment horizontal="center" vertical="center" wrapText="1"/>
    </xf>
    <xf numFmtId="9" fontId="15" fillId="3" borderId="1" xfId="1" applyFont="1" applyFill="1" applyBorder="1" applyAlignment="1">
      <alignment horizontal="center" vertical="center"/>
    </xf>
    <xf numFmtId="9" fontId="15" fillId="3" borderId="2" xfId="1" applyFont="1" applyFill="1" applyBorder="1" applyAlignment="1">
      <alignment horizontal="center" vertical="center"/>
    </xf>
    <xf numFmtId="0" fontId="23" fillId="8" borderId="1" xfId="0" applyFont="1" applyFill="1" applyBorder="1" applyAlignment="1">
      <alignment horizontal="center" vertical="top" wrapText="1"/>
    </xf>
    <xf numFmtId="0" fontId="23" fillId="8" borderId="3" xfId="0" applyFont="1" applyFill="1" applyBorder="1" applyAlignment="1">
      <alignment horizontal="center" vertical="top" wrapText="1"/>
    </xf>
    <xf numFmtId="0" fontId="23" fillId="8" borderId="2" xfId="0" applyFont="1" applyFill="1" applyBorder="1" applyAlignment="1">
      <alignment horizontal="center" vertical="top" wrapText="1"/>
    </xf>
    <xf numFmtId="0" fontId="24" fillId="4" borderId="1"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center" vertical="top" wrapText="1"/>
    </xf>
    <xf numFmtId="0" fontId="21" fillId="11" borderId="1" xfId="0" applyFont="1" applyFill="1" applyBorder="1" applyAlignment="1">
      <alignment horizontal="center" vertical="center"/>
    </xf>
    <xf numFmtId="0" fontId="21" fillId="11" borderId="2" xfId="0" applyFont="1" applyFill="1" applyBorder="1" applyAlignment="1">
      <alignment horizontal="center" vertical="center"/>
    </xf>
    <xf numFmtId="9" fontId="15" fillId="11" borderId="1" xfId="1" applyFont="1" applyFill="1" applyBorder="1" applyAlignment="1">
      <alignment horizontal="center" vertical="center"/>
    </xf>
    <xf numFmtId="9" fontId="15" fillId="11" borderId="2" xfId="1" applyFont="1" applyFill="1" applyBorder="1" applyAlignment="1">
      <alignment horizontal="center" vertical="center"/>
    </xf>
    <xf numFmtId="0" fontId="2" fillId="10" borderId="4" xfId="0" applyFont="1" applyFill="1" applyBorder="1" applyAlignment="1">
      <alignment horizontal="center" vertical="center" wrapText="1"/>
    </xf>
    <xf numFmtId="9" fontId="12" fillId="11" borderId="4" xfId="0" applyNumberFormat="1" applyFont="1" applyFill="1" applyBorder="1" applyAlignment="1">
      <alignment horizontal="center" vertical="center" wrapText="1"/>
    </xf>
    <xf numFmtId="0" fontId="12" fillId="10" borderId="4" xfId="0" applyFont="1" applyFill="1" applyBorder="1" applyAlignment="1">
      <alignment horizontal="center" vertical="center" wrapText="1"/>
    </xf>
    <xf numFmtId="9" fontId="12" fillId="11" borderId="1" xfId="0" applyNumberFormat="1" applyFont="1" applyFill="1" applyBorder="1" applyAlignment="1">
      <alignment horizontal="center" vertical="center" wrapText="1"/>
    </xf>
    <xf numFmtId="9" fontId="12" fillId="11" borderId="3" xfId="0" applyNumberFormat="1" applyFont="1" applyFill="1" applyBorder="1" applyAlignment="1">
      <alignment horizontal="center" vertical="center" wrapText="1"/>
    </xf>
    <xf numFmtId="9" fontId="12" fillId="11" borderId="2" xfId="0"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5" fillId="11" borderId="1" xfId="0" applyFont="1" applyFill="1" applyBorder="1" applyAlignment="1">
      <alignment horizontal="center" vertical="center"/>
    </xf>
    <xf numFmtId="0" fontId="15" fillId="11" borderId="3" xfId="0" applyFont="1" applyFill="1" applyBorder="1" applyAlignment="1">
      <alignment horizontal="center" vertical="center"/>
    </xf>
    <xf numFmtId="0" fontId="15" fillId="11" borderId="2" xfId="0" applyFont="1" applyFill="1" applyBorder="1" applyAlignment="1">
      <alignment horizontal="center" vertical="center"/>
    </xf>
    <xf numFmtId="9" fontId="19" fillId="11" borderId="1" xfId="1" applyFont="1" applyFill="1" applyBorder="1" applyAlignment="1">
      <alignment horizontal="center" vertical="center" wrapText="1"/>
    </xf>
    <xf numFmtId="9" fontId="19" fillId="11" borderId="2" xfId="1" applyFont="1" applyFill="1" applyBorder="1" applyAlignment="1">
      <alignment horizontal="center" vertical="center" wrapText="1"/>
    </xf>
    <xf numFmtId="0" fontId="21" fillId="11" borderId="3" xfId="0" applyFont="1" applyFill="1" applyBorder="1" applyAlignment="1">
      <alignment horizontal="center" vertical="center"/>
    </xf>
    <xf numFmtId="9" fontId="15" fillId="11" borderId="3" xfId="1" applyFont="1" applyFill="1" applyBorder="1" applyAlignment="1">
      <alignment horizontal="center" vertical="center"/>
    </xf>
    <xf numFmtId="9" fontId="15" fillId="11" borderId="1" xfId="0" applyNumberFormat="1" applyFont="1" applyFill="1" applyBorder="1" applyAlignment="1">
      <alignment horizontal="center" vertical="center"/>
    </xf>
    <xf numFmtId="9" fontId="15" fillId="11" borderId="3" xfId="0" applyNumberFormat="1" applyFont="1" applyFill="1" applyBorder="1" applyAlignment="1">
      <alignment horizontal="center" vertical="center"/>
    </xf>
    <xf numFmtId="9" fontId="15" fillId="11" borderId="2" xfId="0" applyNumberFormat="1" applyFont="1" applyFill="1" applyBorder="1" applyAlignment="1">
      <alignment horizontal="center" vertical="center"/>
    </xf>
    <xf numFmtId="0" fontId="15" fillId="11" borderId="1" xfId="1" applyNumberFormat="1" applyFont="1" applyFill="1" applyBorder="1" applyAlignment="1">
      <alignment horizontal="center" vertical="center" wrapText="1"/>
    </xf>
    <xf numFmtId="0" fontId="15" fillId="11" borderId="3" xfId="1" applyNumberFormat="1" applyFont="1" applyFill="1" applyBorder="1" applyAlignment="1">
      <alignment horizontal="center" vertical="center" wrapText="1"/>
    </xf>
    <xf numFmtId="0" fontId="15" fillId="11" borderId="2" xfId="1" applyNumberFormat="1" applyFont="1" applyFill="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178594</xdr:rowOff>
    </xdr:from>
    <xdr:to>
      <xdr:col>0</xdr:col>
      <xdr:colOff>1183640</xdr:colOff>
      <xdr:row>1</xdr:row>
      <xdr:rowOff>407194</xdr:rowOff>
    </xdr:to>
    <xdr:pic>
      <xdr:nvPicPr>
        <xdr:cNvPr id="2" name="2 Imagen">
          <a:extLst>
            <a:ext uri="{FF2B5EF4-FFF2-40B4-BE49-F238E27FC236}">
              <a16:creationId xmlns:a16="http://schemas.microsoft.com/office/drawing/2014/main" id="{C82ED123-6DA9-4D64-924C-1A9263AF9A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78594"/>
          <a:ext cx="1136015" cy="80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178594</xdr:rowOff>
    </xdr:from>
    <xdr:to>
      <xdr:col>0</xdr:col>
      <xdr:colOff>1183640</xdr:colOff>
      <xdr:row>1</xdr:row>
      <xdr:rowOff>407194</xdr:rowOff>
    </xdr:to>
    <xdr:pic>
      <xdr:nvPicPr>
        <xdr:cNvPr id="3" name="2 Imagen">
          <a:extLst>
            <a:ext uri="{FF2B5EF4-FFF2-40B4-BE49-F238E27FC236}">
              <a16:creationId xmlns:a16="http://schemas.microsoft.com/office/drawing/2014/main" id="{916103F8-9687-433D-9BA6-80DBBE84F2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78594"/>
          <a:ext cx="1136015" cy="800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178594</xdr:rowOff>
    </xdr:from>
    <xdr:to>
      <xdr:col>0</xdr:col>
      <xdr:colOff>1183640</xdr:colOff>
      <xdr:row>1</xdr:row>
      <xdr:rowOff>407194</xdr:rowOff>
    </xdr:to>
    <xdr:pic>
      <xdr:nvPicPr>
        <xdr:cNvPr id="2" name="2 Imagen">
          <a:extLst>
            <a:ext uri="{FF2B5EF4-FFF2-40B4-BE49-F238E27FC236}">
              <a16:creationId xmlns:a16="http://schemas.microsoft.com/office/drawing/2014/main" id="{74B075A3-BCC9-42BB-AC33-2736F500B7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78594"/>
          <a:ext cx="1136015" cy="800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178594</xdr:rowOff>
    </xdr:from>
    <xdr:to>
      <xdr:col>0</xdr:col>
      <xdr:colOff>742950</xdr:colOff>
      <xdr:row>1</xdr:row>
      <xdr:rowOff>304800</xdr:rowOff>
    </xdr:to>
    <xdr:pic>
      <xdr:nvPicPr>
        <xdr:cNvPr id="2" name="2 Imagen">
          <a:extLst>
            <a:ext uri="{FF2B5EF4-FFF2-40B4-BE49-F238E27FC236}">
              <a16:creationId xmlns:a16="http://schemas.microsoft.com/office/drawing/2014/main" id="{7E12D288-0BAA-47BD-B964-957C9A457C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78594"/>
          <a:ext cx="695325" cy="697706"/>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CB0F-DEFC-4241-B52F-5CAFCEB12369}">
  <dimension ref="A1:M95"/>
  <sheetViews>
    <sheetView topLeftCell="E31" zoomScaleNormal="100" workbookViewId="0">
      <selection activeCell="I3" sqref="I3:I37"/>
    </sheetView>
  </sheetViews>
  <sheetFormatPr baseColWidth="10" defaultRowHeight="15" x14ac:dyDescent="0.25"/>
  <cols>
    <col min="1" max="1" width="18.7109375" customWidth="1"/>
    <col min="2" max="2" width="17" customWidth="1"/>
    <col min="3" max="3" width="39.5703125" style="18" customWidth="1"/>
    <col min="4" max="4" width="29.7109375" style="18" hidden="1" customWidth="1"/>
    <col min="5" max="5" width="39.5703125" style="18" customWidth="1"/>
    <col min="6" max="6" width="40.5703125" style="18" customWidth="1"/>
    <col min="7" max="7" width="29.42578125" style="18" customWidth="1"/>
    <col min="8" max="8" width="13.28515625" style="18" customWidth="1"/>
    <col min="9" max="9" width="21.28515625" customWidth="1"/>
    <col min="10" max="10" width="84.5703125" customWidth="1"/>
    <col min="11" max="11" width="30" style="18" customWidth="1"/>
    <col min="13" max="13" width="23.5703125" customWidth="1"/>
  </cols>
  <sheetData>
    <row r="1" spans="1:13" ht="45" customHeight="1" thickBot="1" x14ac:dyDescent="0.3">
      <c r="A1" s="141"/>
      <c r="B1" s="142" t="s">
        <v>192</v>
      </c>
      <c r="C1" s="143"/>
      <c r="D1" s="143"/>
      <c r="E1" s="143"/>
      <c r="F1" s="143"/>
      <c r="G1" s="143"/>
      <c r="H1" s="143"/>
      <c r="I1" s="144"/>
      <c r="J1" s="3" t="s">
        <v>38</v>
      </c>
      <c r="K1" s="3" t="s">
        <v>36</v>
      </c>
    </row>
    <row r="2" spans="1:13" ht="45" customHeight="1" thickBot="1" x14ac:dyDescent="0.3">
      <c r="A2" s="141"/>
      <c r="B2" s="145"/>
      <c r="C2" s="146"/>
      <c r="D2" s="146"/>
      <c r="E2" s="146"/>
      <c r="F2" s="146"/>
      <c r="G2" s="146"/>
      <c r="H2" s="146"/>
      <c r="I2" s="147"/>
      <c r="J2" s="3" t="s">
        <v>37</v>
      </c>
      <c r="K2" s="3">
        <v>2</v>
      </c>
    </row>
    <row r="3" spans="1:13" ht="42.75" customHeight="1" thickBot="1" x14ac:dyDescent="0.3">
      <c r="A3" s="148" t="s">
        <v>0</v>
      </c>
      <c r="B3" s="148" t="s">
        <v>29</v>
      </c>
      <c r="C3" s="149" t="s">
        <v>27</v>
      </c>
      <c r="D3" s="149" t="s">
        <v>28</v>
      </c>
      <c r="E3" s="149" t="s">
        <v>2</v>
      </c>
      <c r="F3" s="150" t="s">
        <v>164</v>
      </c>
      <c r="G3" s="148" t="s">
        <v>1</v>
      </c>
      <c r="H3" s="149" t="s">
        <v>185</v>
      </c>
      <c r="I3" s="149" t="s">
        <v>186</v>
      </c>
      <c r="J3" s="149" t="s">
        <v>39</v>
      </c>
      <c r="K3" s="149" t="s">
        <v>40</v>
      </c>
    </row>
    <row r="4" spans="1:13" ht="17.25" customHeight="1" thickBot="1" x14ac:dyDescent="0.3">
      <c r="A4" s="148"/>
      <c r="B4" s="148"/>
      <c r="C4" s="149"/>
      <c r="D4" s="149"/>
      <c r="E4" s="149"/>
      <c r="F4" s="151"/>
      <c r="G4" s="148"/>
      <c r="H4" s="149"/>
      <c r="I4" s="149"/>
      <c r="J4" s="149"/>
      <c r="K4" s="149"/>
    </row>
    <row r="5" spans="1:13" ht="58.5" customHeight="1" thickBot="1" x14ac:dyDescent="0.3">
      <c r="A5" s="133" t="s">
        <v>26</v>
      </c>
      <c r="B5" s="136" t="s">
        <v>148</v>
      </c>
      <c r="C5" s="21" t="s">
        <v>163</v>
      </c>
      <c r="D5" s="25" t="s">
        <v>32</v>
      </c>
      <c r="E5" s="29" t="s">
        <v>147</v>
      </c>
      <c r="F5" s="38" t="s">
        <v>165</v>
      </c>
      <c r="G5" s="71" t="s">
        <v>190</v>
      </c>
      <c r="H5" s="30">
        <v>1</v>
      </c>
      <c r="I5" s="55"/>
      <c r="J5" s="81" t="s">
        <v>228</v>
      </c>
      <c r="K5" s="12"/>
    </row>
    <row r="6" spans="1:13" ht="88.5" customHeight="1" thickBot="1" x14ac:dyDescent="0.3">
      <c r="A6" s="134"/>
      <c r="B6" s="137"/>
      <c r="C6" s="21" t="s">
        <v>193</v>
      </c>
      <c r="D6" s="25" t="s">
        <v>35</v>
      </c>
      <c r="E6" s="29" t="s">
        <v>194</v>
      </c>
      <c r="F6" s="39" t="s">
        <v>113</v>
      </c>
      <c r="G6" s="19" t="s">
        <v>196</v>
      </c>
      <c r="H6" s="30">
        <v>1</v>
      </c>
      <c r="I6" s="56"/>
      <c r="J6" s="48" t="s">
        <v>224</v>
      </c>
      <c r="K6" s="45"/>
    </row>
    <row r="7" spans="1:13" ht="88.5" customHeight="1" thickBot="1" x14ac:dyDescent="0.3">
      <c r="A7" s="134"/>
      <c r="B7" s="137"/>
      <c r="C7" s="28" t="s">
        <v>175</v>
      </c>
      <c r="D7" s="28" t="s">
        <v>33</v>
      </c>
      <c r="E7" s="29" t="s">
        <v>176</v>
      </c>
      <c r="F7" s="39" t="s">
        <v>113</v>
      </c>
      <c r="G7" s="16" t="s">
        <v>177</v>
      </c>
      <c r="H7" s="30">
        <v>1</v>
      </c>
      <c r="I7" s="74">
        <v>0.1</v>
      </c>
      <c r="J7" s="48" t="s">
        <v>201</v>
      </c>
      <c r="K7" s="12" t="s">
        <v>202</v>
      </c>
    </row>
    <row r="8" spans="1:13" ht="58.5" customHeight="1" thickBot="1" x14ac:dyDescent="0.3">
      <c r="A8" s="135"/>
      <c r="B8" s="138"/>
      <c r="C8" s="72" t="s">
        <v>153</v>
      </c>
      <c r="D8" s="28" t="s">
        <v>151</v>
      </c>
      <c r="E8" s="29" t="s">
        <v>152</v>
      </c>
      <c r="F8" s="39" t="s">
        <v>169</v>
      </c>
      <c r="G8" s="19" t="s">
        <v>154</v>
      </c>
      <c r="H8" s="30">
        <v>1</v>
      </c>
      <c r="I8" s="74">
        <v>0.1</v>
      </c>
      <c r="J8" s="79" t="s">
        <v>223</v>
      </c>
      <c r="K8" s="12" t="s">
        <v>204</v>
      </c>
    </row>
    <row r="9" spans="1:13" ht="42.75" customHeight="1" x14ac:dyDescent="0.25">
      <c r="A9" s="133" t="s">
        <v>149</v>
      </c>
      <c r="B9" s="133" t="s">
        <v>3</v>
      </c>
      <c r="C9" s="133" t="s">
        <v>4</v>
      </c>
      <c r="D9" s="134" t="s">
        <v>31</v>
      </c>
      <c r="E9" s="139" t="s">
        <v>25</v>
      </c>
      <c r="F9" s="173" t="s">
        <v>168</v>
      </c>
      <c r="G9" s="169" t="s">
        <v>20</v>
      </c>
      <c r="H9" s="176">
        <v>0.1</v>
      </c>
      <c r="I9" s="152">
        <v>0.17</v>
      </c>
      <c r="J9" s="158" t="s">
        <v>203</v>
      </c>
      <c r="K9" s="160" t="s">
        <v>205</v>
      </c>
    </row>
    <row r="10" spans="1:13" ht="42.75" customHeight="1" thickBot="1" x14ac:dyDescent="0.3">
      <c r="A10" s="134"/>
      <c r="B10" s="134"/>
      <c r="C10" s="135"/>
      <c r="D10" s="134"/>
      <c r="E10" s="140"/>
      <c r="F10" s="174"/>
      <c r="G10" s="170"/>
      <c r="H10" s="177"/>
      <c r="I10" s="153"/>
      <c r="J10" s="159"/>
      <c r="K10" s="161"/>
    </row>
    <row r="11" spans="1:13" ht="47.25" customHeight="1" thickBot="1" x14ac:dyDescent="0.3">
      <c r="A11" s="134"/>
      <c r="B11" s="134"/>
      <c r="C11" s="166" t="s">
        <v>5</v>
      </c>
      <c r="D11" s="134"/>
      <c r="E11" s="20" t="s">
        <v>141</v>
      </c>
      <c r="F11" s="174"/>
      <c r="G11" s="35" t="s">
        <v>134</v>
      </c>
      <c r="H11" s="5">
        <v>1</v>
      </c>
      <c r="I11" s="57">
        <v>0.56999999999999995</v>
      </c>
      <c r="J11" s="47" t="s">
        <v>227</v>
      </c>
      <c r="K11" s="6"/>
      <c r="M11">
        <f>33/42</f>
        <v>0.7857142857142857</v>
      </c>
    </row>
    <row r="12" spans="1:13" ht="48.75" customHeight="1" thickBot="1" x14ac:dyDescent="0.3">
      <c r="A12" s="134"/>
      <c r="B12" s="134"/>
      <c r="C12" s="166"/>
      <c r="D12" s="134"/>
      <c r="E12" s="20" t="s">
        <v>142</v>
      </c>
      <c r="F12" s="174"/>
      <c r="G12" s="35" t="s">
        <v>135</v>
      </c>
      <c r="H12" s="5">
        <v>1</v>
      </c>
      <c r="I12" s="57">
        <v>7.0000000000000007E-2</v>
      </c>
      <c r="J12" s="47" t="s">
        <v>206</v>
      </c>
      <c r="K12" s="6" t="s">
        <v>207</v>
      </c>
      <c r="M12">
        <f>15/42</f>
        <v>0.35714285714285715</v>
      </c>
    </row>
    <row r="13" spans="1:13" ht="60" customHeight="1" thickBot="1" x14ac:dyDescent="0.3">
      <c r="A13" s="134"/>
      <c r="B13" s="134"/>
      <c r="C13" s="133" t="s">
        <v>191</v>
      </c>
      <c r="D13" s="134"/>
      <c r="E13" s="20" t="s">
        <v>143</v>
      </c>
      <c r="F13" s="174"/>
      <c r="G13" s="35" t="s">
        <v>144</v>
      </c>
      <c r="H13" s="5">
        <v>1</v>
      </c>
      <c r="I13" s="75">
        <v>7.0000000000000007E-2</v>
      </c>
      <c r="J13" s="47" t="s">
        <v>226</v>
      </c>
      <c r="K13" s="6"/>
    </row>
    <row r="14" spans="1:13" ht="43.5" customHeight="1" thickBot="1" x14ac:dyDescent="0.3">
      <c r="A14" s="134"/>
      <c r="B14" s="134"/>
      <c r="C14" s="134"/>
      <c r="D14" s="134"/>
      <c r="E14" s="1" t="s">
        <v>181</v>
      </c>
      <c r="F14" s="174"/>
      <c r="G14" s="35" t="s">
        <v>145</v>
      </c>
      <c r="H14" s="5">
        <v>1</v>
      </c>
      <c r="I14" s="76"/>
      <c r="J14" s="51"/>
      <c r="K14" s="6"/>
    </row>
    <row r="15" spans="1:13" ht="89.25" customHeight="1" thickBot="1" x14ac:dyDescent="0.3">
      <c r="A15" s="134"/>
      <c r="B15" s="134"/>
      <c r="C15" s="28" t="s">
        <v>6</v>
      </c>
      <c r="D15" s="134"/>
      <c r="E15" s="32" t="s">
        <v>7</v>
      </c>
      <c r="F15" s="174"/>
      <c r="G15" s="73" t="s">
        <v>15</v>
      </c>
      <c r="H15" s="5">
        <v>1</v>
      </c>
      <c r="I15" s="80"/>
      <c r="J15" s="60"/>
      <c r="K15" s="6"/>
    </row>
    <row r="16" spans="1:13" ht="18" customHeight="1" x14ac:dyDescent="0.25">
      <c r="A16" s="134"/>
      <c r="B16" s="134"/>
      <c r="C16" s="133" t="s">
        <v>8</v>
      </c>
      <c r="D16" s="134"/>
      <c r="E16" s="167" t="s">
        <v>182</v>
      </c>
      <c r="F16" s="174"/>
      <c r="G16" s="169" t="s">
        <v>195</v>
      </c>
      <c r="H16" s="171">
        <v>1</v>
      </c>
      <c r="I16" s="162">
        <v>0.08</v>
      </c>
      <c r="J16" s="164" t="s">
        <v>208</v>
      </c>
      <c r="K16" s="160" t="s">
        <v>209</v>
      </c>
    </row>
    <row r="17" spans="1:12" ht="29.25" customHeight="1" thickBot="1" x14ac:dyDescent="0.3">
      <c r="A17" s="134"/>
      <c r="B17" s="134"/>
      <c r="C17" s="135"/>
      <c r="D17" s="134"/>
      <c r="E17" s="168"/>
      <c r="F17" s="174"/>
      <c r="G17" s="170"/>
      <c r="H17" s="172"/>
      <c r="I17" s="163"/>
      <c r="J17" s="165"/>
      <c r="K17" s="161"/>
      <c r="L17" s="49"/>
    </row>
    <row r="18" spans="1:12" ht="48" customHeight="1" thickBot="1" x14ac:dyDescent="0.3">
      <c r="A18" s="134"/>
      <c r="B18" s="134"/>
      <c r="C18" s="31" t="s">
        <v>9</v>
      </c>
      <c r="D18" s="134"/>
      <c r="E18" s="32" t="s">
        <v>122</v>
      </c>
      <c r="F18" s="174"/>
      <c r="G18" s="35" t="s">
        <v>121</v>
      </c>
      <c r="H18" s="5">
        <v>1</v>
      </c>
      <c r="I18" s="62">
        <v>0.82</v>
      </c>
      <c r="J18" s="47" t="s">
        <v>210</v>
      </c>
      <c r="K18" s="6" t="s">
        <v>211</v>
      </c>
    </row>
    <row r="19" spans="1:12" ht="48" customHeight="1" thickBot="1" x14ac:dyDescent="0.3">
      <c r="A19" s="134"/>
      <c r="B19" s="134"/>
      <c r="C19" s="28" t="s">
        <v>183</v>
      </c>
      <c r="D19" s="134"/>
      <c r="E19" s="33" t="s">
        <v>184</v>
      </c>
      <c r="F19" s="174"/>
      <c r="G19" s="35" t="s">
        <v>159</v>
      </c>
      <c r="H19" s="5">
        <v>1</v>
      </c>
      <c r="I19" s="52">
        <v>0</v>
      </c>
      <c r="J19" s="47" t="s">
        <v>212</v>
      </c>
      <c r="K19" s="44" t="s">
        <v>213</v>
      </c>
    </row>
    <row r="20" spans="1:12" ht="76.5" customHeight="1" thickBot="1" x14ac:dyDescent="0.3">
      <c r="A20" s="134"/>
      <c r="B20" s="135"/>
      <c r="C20" s="28" t="s">
        <v>127</v>
      </c>
      <c r="D20" s="135"/>
      <c r="E20" s="33" t="s">
        <v>136</v>
      </c>
      <c r="F20" s="175"/>
      <c r="G20" s="36" t="s">
        <v>146</v>
      </c>
      <c r="H20" s="5">
        <v>1</v>
      </c>
      <c r="I20" s="52">
        <v>0.1</v>
      </c>
      <c r="J20" s="47" t="s">
        <v>214</v>
      </c>
      <c r="K20" s="44" t="s">
        <v>215</v>
      </c>
    </row>
    <row r="21" spans="1:12" ht="76.5" customHeight="1" thickBot="1" x14ac:dyDescent="0.3">
      <c r="A21" s="134"/>
      <c r="B21" s="28" t="s">
        <v>11</v>
      </c>
      <c r="C21" s="28" t="s">
        <v>12</v>
      </c>
      <c r="D21" s="28" t="s">
        <v>32</v>
      </c>
      <c r="E21" s="1" t="s">
        <v>22</v>
      </c>
      <c r="F21" s="28" t="s">
        <v>166</v>
      </c>
      <c r="G21" s="28" t="s">
        <v>23</v>
      </c>
      <c r="H21" s="22">
        <v>1</v>
      </c>
      <c r="I21" s="77">
        <v>0.55000000000000004</v>
      </c>
      <c r="J21" s="50"/>
      <c r="K21" s="6"/>
    </row>
    <row r="22" spans="1:12" ht="36" customHeight="1" thickBot="1" x14ac:dyDescent="0.3">
      <c r="A22" s="134"/>
      <c r="B22" s="183" t="s">
        <v>10</v>
      </c>
      <c r="C22" s="184" t="s">
        <v>14</v>
      </c>
      <c r="D22" s="183" t="s">
        <v>34</v>
      </c>
      <c r="E22" s="185" t="s">
        <v>21</v>
      </c>
      <c r="F22" s="187" t="s">
        <v>167</v>
      </c>
      <c r="G22" s="190" t="s">
        <v>24</v>
      </c>
      <c r="H22" s="154">
        <v>1</v>
      </c>
      <c r="I22" s="156">
        <v>0.15</v>
      </c>
      <c r="J22" s="178" t="s">
        <v>216</v>
      </c>
      <c r="K22" s="160" t="s">
        <v>217</v>
      </c>
    </row>
    <row r="23" spans="1:12" ht="36" customHeight="1" thickBot="1" x14ac:dyDescent="0.3">
      <c r="A23" s="134"/>
      <c r="B23" s="183"/>
      <c r="C23" s="184"/>
      <c r="D23" s="183"/>
      <c r="E23" s="186"/>
      <c r="F23" s="188"/>
      <c r="G23" s="191"/>
      <c r="H23" s="155"/>
      <c r="I23" s="157"/>
      <c r="J23" s="157"/>
      <c r="K23" s="161"/>
    </row>
    <row r="24" spans="1:12" ht="39" customHeight="1" thickBot="1" x14ac:dyDescent="0.3">
      <c r="A24" s="134"/>
      <c r="B24" s="183"/>
      <c r="C24" s="184"/>
      <c r="D24" s="183"/>
      <c r="E24" s="40" t="s">
        <v>140</v>
      </c>
      <c r="F24" s="189"/>
      <c r="G24" s="13" t="s">
        <v>139</v>
      </c>
      <c r="H24" s="5">
        <v>1</v>
      </c>
      <c r="I24" s="52">
        <v>0.15</v>
      </c>
      <c r="J24" s="46"/>
      <c r="K24" s="6"/>
    </row>
    <row r="25" spans="1:12" ht="89.25" customHeight="1" thickBot="1" x14ac:dyDescent="0.3">
      <c r="A25" s="134"/>
      <c r="B25" s="31" t="s">
        <v>128</v>
      </c>
      <c r="C25" s="17" t="s">
        <v>129</v>
      </c>
      <c r="D25" s="31" t="s">
        <v>33</v>
      </c>
      <c r="E25" s="34" t="s">
        <v>138</v>
      </c>
      <c r="F25" s="17" t="s">
        <v>170</v>
      </c>
      <c r="G25" s="17" t="s">
        <v>137</v>
      </c>
      <c r="H25" s="11">
        <v>1</v>
      </c>
      <c r="I25" s="52">
        <v>0.19</v>
      </c>
      <c r="J25" s="53" t="s">
        <v>219</v>
      </c>
      <c r="K25" s="6" t="s">
        <v>218</v>
      </c>
    </row>
    <row r="26" spans="1:12" ht="60.75" customHeight="1" thickBot="1" x14ac:dyDescent="0.3">
      <c r="A26" s="134"/>
      <c r="B26" s="31" t="s">
        <v>155</v>
      </c>
      <c r="C26" s="17" t="s">
        <v>156</v>
      </c>
      <c r="D26" s="31" t="s">
        <v>33</v>
      </c>
      <c r="E26" s="34" t="s">
        <v>157</v>
      </c>
      <c r="F26" s="17" t="s">
        <v>171</v>
      </c>
      <c r="G26" s="17" t="s">
        <v>158</v>
      </c>
      <c r="H26" s="11">
        <v>1</v>
      </c>
      <c r="I26" s="78"/>
      <c r="J26" s="54"/>
      <c r="K26" s="6"/>
    </row>
    <row r="27" spans="1:12" ht="20.25" customHeight="1" thickBot="1" x14ac:dyDescent="0.3">
      <c r="A27" s="134"/>
      <c r="B27" s="166" t="s">
        <v>30</v>
      </c>
      <c r="C27" s="179" t="s">
        <v>16</v>
      </c>
      <c r="D27" s="166" t="s">
        <v>33</v>
      </c>
      <c r="E27" s="180" t="s">
        <v>13</v>
      </c>
      <c r="F27" s="133" t="s">
        <v>172</v>
      </c>
      <c r="G27" s="133" t="s">
        <v>19</v>
      </c>
      <c r="H27" s="192">
        <v>1</v>
      </c>
      <c r="I27" s="162">
        <v>0.2</v>
      </c>
      <c r="J27" s="196" t="s">
        <v>220</v>
      </c>
      <c r="K27" s="199" t="s">
        <v>221</v>
      </c>
    </row>
    <row r="28" spans="1:12" ht="15.75" thickBot="1" x14ac:dyDescent="0.3">
      <c r="A28" s="134"/>
      <c r="B28" s="166"/>
      <c r="C28" s="179"/>
      <c r="D28" s="166"/>
      <c r="E28" s="181"/>
      <c r="F28" s="134"/>
      <c r="G28" s="134"/>
      <c r="H28" s="193"/>
      <c r="I28" s="195"/>
      <c r="J28" s="197"/>
      <c r="K28" s="200"/>
    </row>
    <row r="29" spans="1:12" ht="26.25" customHeight="1" thickBot="1" x14ac:dyDescent="0.3">
      <c r="A29" s="134"/>
      <c r="B29" s="166"/>
      <c r="C29" s="179"/>
      <c r="D29" s="166"/>
      <c r="E29" s="182"/>
      <c r="F29" s="134"/>
      <c r="G29" s="135"/>
      <c r="H29" s="194"/>
      <c r="I29" s="163"/>
      <c r="J29" s="198"/>
      <c r="K29" s="201"/>
    </row>
    <row r="30" spans="1:12" ht="34.5" customHeight="1" thickBot="1" x14ac:dyDescent="0.3">
      <c r="A30" s="134"/>
      <c r="B30" s="166"/>
      <c r="C30" s="179" t="s">
        <v>17</v>
      </c>
      <c r="D30" s="166" t="s">
        <v>33</v>
      </c>
      <c r="E30" s="180" t="s">
        <v>124</v>
      </c>
      <c r="F30" s="134"/>
      <c r="G30" s="133" t="s">
        <v>123</v>
      </c>
      <c r="H30" s="192">
        <v>1</v>
      </c>
      <c r="I30" s="162">
        <v>0.2</v>
      </c>
      <c r="J30" s="196" t="s">
        <v>222</v>
      </c>
      <c r="K30" s="199" t="s">
        <v>221</v>
      </c>
    </row>
    <row r="31" spans="1:12" ht="10.5" customHeight="1" thickBot="1" x14ac:dyDescent="0.3">
      <c r="A31" s="134"/>
      <c r="B31" s="166"/>
      <c r="C31" s="179"/>
      <c r="D31" s="166"/>
      <c r="E31" s="181"/>
      <c r="F31" s="134"/>
      <c r="G31" s="134"/>
      <c r="H31" s="193"/>
      <c r="I31" s="195"/>
      <c r="J31" s="197"/>
      <c r="K31" s="200"/>
    </row>
    <row r="32" spans="1:12" ht="15.75" thickBot="1" x14ac:dyDescent="0.3">
      <c r="A32" s="134"/>
      <c r="B32" s="166"/>
      <c r="C32" s="179"/>
      <c r="D32" s="166"/>
      <c r="E32" s="182"/>
      <c r="F32" s="134"/>
      <c r="G32" s="135"/>
      <c r="H32" s="194"/>
      <c r="I32" s="163"/>
      <c r="J32" s="198"/>
      <c r="K32" s="201"/>
    </row>
    <row r="33" spans="1:11" ht="25.5" customHeight="1" thickBot="1" x14ac:dyDescent="0.3">
      <c r="A33" s="134"/>
      <c r="B33" s="166"/>
      <c r="C33" s="179" t="s">
        <v>18</v>
      </c>
      <c r="D33" s="166" t="s">
        <v>33</v>
      </c>
      <c r="E33" s="202" t="s">
        <v>126</v>
      </c>
      <c r="F33" s="134"/>
      <c r="G33" s="133" t="s">
        <v>125</v>
      </c>
      <c r="H33" s="203">
        <v>1</v>
      </c>
      <c r="I33" s="204">
        <v>0.2</v>
      </c>
      <c r="J33" s="196" t="s">
        <v>222</v>
      </c>
      <c r="K33" s="199" t="s">
        <v>221</v>
      </c>
    </row>
    <row r="34" spans="1:11" ht="15.75" thickBot="1" x14ac:dyDescent="0.3">
      <c r="A34" s="134"/>
      <c r="B34" s="166"/>
      <c r="C34" s="179"/>
      <c r="D34" s="166"/>
      <c r="E34" s="202"/>
      <c r="F34" s="134"/>
      <c r="G34" s="134"/>
      <c r="H34" s="166"/>
      <c r="I34" s="204"/>
      <c r="J34" s="197"/>
      <c r="K34" s="200"/>
    </row>
    <row r="35" spans="1:11" ht="15.75" thickBot="1" x14ac:dyDescent="0.3">
      <c r="A35" s="134"/>
      <c r="B35" s="166"/>
      <c r="C35" s="179"/>
      <c r="D35" s="166"/>
      <c r="E35" s="202"/>
      <c r="F35" s="134"/>
      <c r="G35" s="134"/>
      <c r="H35" s="166"/>
      <c r="I35" s="204"/>
      <c r="J35" s="197"/>
      <c r="K35" s="200"/>
    </row>
    <row r="36" spans="1:11" ht="48.75" customHeight="1" thickBot="1" x14ac:dyDescent="0.3">
      <c r="A36" s="135"/>
      <c r="B36" s="166"/>
      <c r="C36" s="179"/>
      <c r="D36" s="166"/>
      <c r="E36" s="202"/>
      <c r="F36" s="135"/>
      <c r="G36" s="135"/>
      <c r="H36" s="166"/>
      <c r="I36" s="204"/>
      <c r="J36" s="198"/>
      <c r="K36" s="201"/>
    </row>
    <row r="37" spans="1:11" ht="48.75" customHeight="1" thickBot="1" x14ac:dyDescent="0.3">
      <c r="A37" s="14" t="s">
        <v>150</v>
      </c>
      <c r="B37" s="31" t="s">
        <v>130</v>
      </c>
      <c r="C37" s="31" t="s">
        <v>131</v>
      </c>
      <c r="D37" s="31" t="s">
        <v>34</v>
      </c>
      <c r="E37" s="34" t="s">
        <v>132</v>
      </c>
      <c r="F37" s="17" t="s">
        <v>173</v>
      </c>
      <c r="G37" s="31" t="s">
        <v>133</v>
      </c>
      <c r="H37" s="5">
        <v>1</v>
      </c>
      <c r="I37" s="63">
        <v>0.4</v>
      </c>
      <c r="J37" s="54" t="s">
        <v>229</v>
      </c>
      <c r="K37" s="15" t="s">
        <v>225</v>
      </c>
    </row>
    <row r="38" spans="1:11" ht="23.25" customHeight="1" thickBot="1" x14ac:dyDescent="0.3">
      <c r="A38" s="148" t="s">
        <v>0</v>
      </c>
      <c r="B38" s="150" t="s">
        <v>43</v>
      </c>
      <c r="C38" s="215" t="s">
        <v>162</v>
      </c>
      <c r="D38" s="149" t="s">
        <v>161</v>
      </c>
      <c r="E38" s="149" t="s">
        <v>160</v>
      </c>
      <c r="F38" s="150" t="s">
        <v>164</v>
      </c>
      <c r="G38" s="205" t="s">
        <v>187</v>
      </c>
      <c r="H38" s="206"/>
      <c r="I38" s="149" t="s">
        <v>189</v>
      </c>
      <c r="J38" s="149" t="s">
        <v>188</v>
      </c>
      <c r="K38" s="150" t="s">
        <v>40</v>
      </c>
    </row>
    <row r="39" spans="1:11" ht="49.5" customHeight="1" thickBot="1" x14ac:dyDescent="0.3">
      <c r="A39" s="148"/>
      <c r="B39" s="151"/>
      <c r="C39" s="215"/>
      <c r="D39" s="149"/>
      <c r="E39" s="149"/>
      <c r="F39" s="151"/>
      <c r="G39" s="207"/>
      <c r="H39" s="208"/>
      <c r="I39" s="149"/>
      <c r="J39" s="149"/>
      <c r="K39" s="151"/>
    </row>
    <row r="40" spans="1:11" s="2" customFormat="1" ht="36" customHeight="1" x14ac:dyDescent="0.2">
      <c r="A40" s="209" t="s">
        <v>41</v>
      </c>
      <c r="B40" s="212" t="s">
        <v>44</v>
      </c>
      <c r="C40" s="212" t="s">
        <v>42</v>
      </c>
      <c r="D40" s="212" t="s">
        <v>45</v>
      </c>
      <c r="E40" s="212" t="s">
        <v>46</v>
      </c>
      <c r="F40" s="212" t="s">
        <v>174</v>
      </c>
      <c r="G40" s="216" t="s">
        <v>197</v>
      </c>
      <c r="H40" s="217"/>
      <c r="I40" s="220"/>
      <c r="J40" s="222" t="s">
        <v>228</v>
      </c>
      <c r="K40" s="136" t="s">
        <v>180</v>
      </c>
    </row>
    <row r="41" spans="1:11" s="2" customFormat="1" ht="18" customHeight="1" thickBot="1" x14ac:dyDescent="0.25">
      <c r="A41" s="210"/>
      <c r="B41" s="213"/>
      <c r="C41" s="213"/>
      <c r="D41" s="213"/>
      <c r="E41" s="214"/>
      <c r="F41" s="213"/>
      <c r="G41" s="218"/>
      <c r="H41" s="219"/>
      <c r="I41" s="221"/>
      <c r="J41" s="221"/>
      <c r="K41" s="137"/>
    </row>
    <row r="42" spans="1:11" s="2" customFormat="1" ht="25.5" customHeight="1" x14ac:dyDescent="0.2">
      <c r="A42" s="210"/>
      <c r="B42" s="213"/>
      <c r="C42" s="213"/>
      <c r="D42" s="213"/>
      <c r="E42" s="212" t="s">
        <v>47</v>
      </c>
      <c r="F42" s="213"/>
      <c r="G42" s="216" t="s">
        <v>197</v>
      </c>
      <c r="H42" s="217"/>
      <c r="I42" s="220"/>
      <c r="J42" s="222" t="s">
        <v>228</v>
      </c>
      <c r="K42" s="137"/>
    </row>
    <row r="43" spans="1:11" s="2" customFormat="1" ht="18" customHeight="1" thickBot="1" x14ac:dyDescent="0.25">
      <c r="A43" s="210"/>
      <c r="B43" s="213"/>
      <c r="C43" s="213"/>
      <c r="D43" s="214"/>
      <c r="E43" s="214"/>
      <c r="F43" s="213"/>
      <c r="G43" s="218"/>
      <c r="H43" s="219"/>
      <c r="I43" s="221"/>
      <c r="J43" s="221"/>
      <c r="K43" s="137"/>
    </row>
    <row r="44" spans="1:11" ht="35.25" customHeight="1" x14ac:dyDescent="0.25">
      <c r="A44" s="210"/>
      <c r="B44" s="213"/>
      <c r="C44" s="213"/>
      <c r="D44" s="212" t="s">
        <v>114</v>
      </c>
      <c r="E44" s="212" t="s">
        <v>48</v>
      </c>
      <c r="F44" s="213"/>
      <c r="G44" s="216" t="s">
        <v>197</v>
      </c>
      <c r="H44" s="217"/>
      <c r="I44" s="220"/>
      <c r="J44" s="222" t="s">
        <v>228</v>
      </c>
      <c r="K44" s="137"/>
    </row>
    <row r="45" spans="1:11" ht="36" customHeight="1" thickBot="1" x14ac:dyDescent="0.3">
      <c r="A45" s="210"/>
      <c r="B45" s="213"/>
      <c r="C45" s="214"/>
      <c r="D45" s="213"/>
      <c r="E45" s="213"/>
      <c r="F45" s="214"/>
      <c r="G45" s="218"/>
      <c r="H45" s="219"/>
      <c r="I45" s="221"/>
      <c r="J45" s="221"/>
      <c r="K45" s="137"/>
    </row>
    <row r="46" spans="1:11" ht="36" customHeight="1" x14ac:dyDescent="0.25">
      <c r="A46" s="210"/>
      <c r="B46" s="213"/>
      <c r="C46" s="212" t="s">
        <v>49</v>
      </c>
      <c r="D46" s="212" t="s">
        <v>115</v>
      </c>
      <c r="E46" s="212" t="s">
        <v>54</v>
      </c>
      <c r="F46" s="212" t="s">
        <v>174</v>
      </c>
      <c r="G46" s="216" t="s">
        <v>197</v>
      </c>
      <c r="H46" s="217"/>
      <c r="I46" s="223"/>
      <c r="J46" s="222" t="s">
        <v>228</v>
      </c>
      <c r="K46" s="137"/>
    </row>
    <row r="47" spans="1:11" ht="18.75" customHeight="1" thickBot="1" x14ac:dyDescent="0.3">
      <c r="A47" s="210"/>
      <c r="B47" s="213"/>
      <c r="C47" s="213"/>
      <c r="D47" s="214"/>
      <c r="E47" s="213"/>
      <c r="F47" s="213"/>
      <c r="G47" s="218"/>
      <c r="H47" s="219"/>
      <c r="I47" s="224"/>
      <c r="J47" s="226"/>
      <c r="K47" s="137"/>
    </row>
    <row r="48" spans="1:11" ht="6.75" customHeight="1" thickBot="1" x14ac:dyDescent="0.3">
      <c r="A48" s="210"/>
      <c r="B48" s="213"/>
      <c r="C48" s="213"/>
      <c r="D48" s="228" t="s">
        <v>116</v>
      </c>
      <c r="E48" s="213"/>
      <c r="F48" s="213"/>
      <c r="G48" s="216" t="s">
        <v>197</v>
      </c>
      <c r="H48" s="217"/>
      <c r="I48" s="224"/>
      <c r="J48" s="226"/>
      <c r="K48" s="137"/>
    </row>
    <row r="49" spans="1:11" ht="9.75" customHeight="1" thickBot="1" x14ac:dyDescent="0.3">
      <c r="A49" s="210"/>
      <c r="B49" s="213"/>
      <c r="C49" s="213"/>
      <c r="D49" s="228"/>
      <c r="E49" s="213"/>
      <c r="F49" s="213"/>
      <c r="G49" s="218"/>
      <c r="H49" s="219"/>
      <c r="I49" s="224"/>
      <c r="J49" s="226"/>
      <c r="K49" s="137"/>
    </row>
    <row r="50" spans="1:11" ht="2.25" customHeight="1" x14ac:dyDescent="0.25">
      <c r="A50" s="210"/>
      <c r="B50" s="213"/>
      <c r="C50" s="213"/>
      <c r="D50" s="212" t="s">
        <v>50</v>
      </c>
      <c r="E50" s="213"/>
      <c r="F50" s="213"/>
      <c r="G50" s="216" t="s">
        <v>197</v>
      </c>
      <c r="H50" s="217"/>
      <c r="I50" s="224"/>
      <c r="J50" s="226"/>
      <c r="K50" s="137"/>
    </row>
    <row r="51" spans="1:11" ht="18.75" customHeight="1" thickBot="1" x14ac:dyDescent="0.3">
      <c r="A51" s="210"/>
      <c r="B51" s="213"/>
      <c r="C51" s="213"/>
      <c r="D51" s="214"/>
      <c r="E51" s="213"/>
      <c r="F51" s="213"/>
      <c r="G51" s="218"/>
      <c r="H51" s="219"/>
      <c r="I51" s="224"/>
      <c r="J51" s="226"/>
      <c r="K51" s="137"/>
    </row>
    <row r="52" spans="1:11" ht="1.5" customHeight="1" x14ac:dyDescent="0.25">
      <c r="A52" s="210"/>
      <c r="B52" s="213"/>
      <c r="C52" s="213"/>
      <c r="D52" s="212" t="s">
        <v>51</v>
      </c>
      <c r="E52" s="213"/>
      <c r="F52" s="213"/>
      <c r="G52" s="216" t="s">
        <v>197</v>
      </c>
      <c r="H52" s="217"/>
      <c r="I52" s="224"/>
      <c r="J52" s="226"/>
      <c r="K52" s="137"/>
    </row>
    <row r="53" spans="1:11" ht="15" customHeight="1" thickBot="1" x14ac:dyDescent="0.3">
      <c r="A53" s="210"/>
      <c r="B53" s="213"/>
      <c r="C53" s="213"/>
      <c r="D53" s="214"/>
      <c r="E53" s="213"/>
      <c r="F53" s="213"/>
      <c r="G53" s="218"/>
      <c r="H53" s="219"/>
      <c r="I53" s="224"/>
      <c r="J53" s="226"/>
      <c r="K53" s="137"/>
    </row>
    <row r="54" spans="1:11" ht="7.5" customHeight="1" x14ac:dyDescent="0.25">
      <c r="A54" s="210"/>
      <c r="B54" s="213"/>
      <c r="C54" s="213"/>
      <c r="D54" s="212" t="s">
        <v>52</v>
      </c>
      <c r="E54" s="213"/>
      <c r="F54" s="213"/>
      <c r="G54" s="216" t="s">
        <v>197</v>
      </c>
      <c r="H54" s="217"/>
      <c r="I54" s="224"/>
      <c r="J54" s="226"/>
      <c r="K54" s="137"/>
    </row>
    <row r="55" spans="1:11" ht="18" customHeight="1" thickBot="1" x14ac:dyDescent="0.3">
      <c r="A55" s="210"/>
      <c r="B55" s="213"/>
      <c r="C55" s="213"/>
      <c r="D55" s="214"/>
      <c r="E55" s="214"/>
      <c r="F55" s="213"/>
      <c r="G55" s="218"/>
      <c r="H55" s="219"/>
      <c r="I55" s="225"/>
      <c r="J55" s="227"/>
      <c r="K55" s="137"/>
    </row>
    <row r="56" spans="1:11" ht="36" customHeight="1" x14ac:dyDescent="0.25">
      <c r="A56" s="210"/>
      <c r="B56" s="213"/>
      <c r="C56" s="213"/>
      <c r="D56" s="212" t="s">
        <v>53</v>
      </c>
      <c r="E56" s="212" t="s">
        <v>55</v>
      </c>
      <c r="F56" s="213"/>
      <c r="G56" s="216" t="s">
        <v>197</v>
      </c>
      <c r="H56" s="217"/>
      <c r="I56" s="220"/>
      <c r="J56" s="222" t="s">
        <v>228</v>
      </c>
      <c r="K56" s="137"/>
    </row>
    <row r="57" spans="1:11" ht="17.25" customHeight="1" thickBot="1" x14ac:dyDescent="0.3">
      <c r="A57" s="210"/>
      <c r="B57" s="213"/>
      <c r="C57" s="214"/>
      <c r="D57" s="214"/>
      <c r="E57" s="214"/>
      <c r="F57" s="214"/>
      <c r="G57" s="218"/>
      <c r="H57" s="219"/>
      <c r="I57" s="221"/>
      <c r="J57" s="221"/>
      <c r="K57" s="137"/>
    </row>
    <row r="58" spans="1:11" ht="11.25" customHeight="1" thickBot="1" x14ac:dyDescent="0.3">
      <c r="A58" s="210"/>
      <c r="B58" s="213"/>
      <c r="C58" s="212" t="s">
        <v>56</v>
      </c>
      <c r="D58" s="23" t="s">
        <v>57</v>
      </c>
      <c r="E58" s="223" t="s">
        <v>67</v>
      </c>
      <c r="F58" s="229" t="s">
        <v>174</v>
      </c>
      <c r="G58" s="216" t="s">
        <v>197</v>
      </c>
      <c r="H58" s="217"/>
      <c r="I58" s="220"/>
      <c r="J58" s="222" t="s">
        <v>228</v>
      </c>
      <c r="K58" s="137"/>
    </row>
    <row r="59" spans="1:11" ht="35.25" customHeight="1" thickBot="1" x14ac:dyDescent="0.3">
      <c r="A59" s="210"/>
      <c r="B59" s="213"/>
      <c r="C59" s="213"/>
      <c r="D59" s="23" t="s">
        <v>58</v>
      </c>
      <c r="E59" s="224"/>
      <c r="F59" s="230"/>
      <c r="G59" s="218"/>
      <c r="H59" s="219"/>
      <c r="I59" s="232"/>
      <c r="J59" s="232"/>
      <c r="K59" s="137"/>
    </row>
    <row r="60" spans="1:11" ht="1.5" customHeight="1" thickBot="1" x14ac:dyDescent="0.3">
      <c r="A60" s="210"/>
      <c r="B60" s="213"/>
      <c r="C60" s="213"/>
      <c r="D60" s="23" t="s">
        <v>59</v>
      </c>
      <c r="E60" s="224"/>
      <c r="F60" s="230"/>
      <c r="G60" s="216" t="s">
        <v>197</v>
      </c>
      <c r="H60" s="217"/>
      <c r="I60" s="232"/>
      <c r="J60" s="232"/>
      <c r="K60" s="137"/>
    </row>
    <row r="61" spans="1:11" ht="15.75" thickBot="1" x14ac:dyDescent="0.3">
      <c r="A61" s="210"/>
      <c r="B61" s="213"/>
      <c r="C61" s="213"/>
      <c r="D61" s="23" t="s">
        <v>60</v>
      </c>
      <c r="E61" s="224"/>
      <c r="F61" s="230"/>
      <c r="G61" s="218"/>
      <c r="H61" s="219"/>
      <c r="I61" s="232"/>
      <c r="J61" s="232"/>
      <c r="K61" s="137"/>
    </row>
    <row r="62" spans="1:11" ht="15" customHeight="1" thickBot="1" x14ac:dyDescent="0.3">
      <c r="A62" s="210"/>
      <c r="B62" s="213"/>
      <c r="C62" s="213"/>
      <c r="D62" s="24" t="s">
        <v>61</v>
      </c>
      <c r="E62" s="224"/>
      <c r="F62" s="230"/>
      <c r="G62" s="216" t="s">
        <v>197</v>
      </c>
      <c r="H62" s="217"/>
      <c r="I62" s="232"/>
      <c r="J62" s="232"/>
      <c r="K62" s="137"/>
    </row>
    <row r="63" spans="1:11" ht="10.5" customHeight="1" thickBot="1" x14ac:dyDescent="0.3">
      <c r="A63" s="210"/>
      <c r="B63" s="213"/>
      <c r="C63" s="213"/>
      <c r="D63" s="23" t="s">
        <v>62</v>
      </c>
      <c r="E63" s="225"/>
      <c r="F63" s="230"/>
      <c r="G63" s="218"/>
      <c r="H63" s="219"/>
      <c r="I63" s="232"/>
      <c r="J63" s="232"/>
      <c r="K63" s="137"/>
    </row>
    <row r="64" spans="1:11" ht="64.5" customHeight="1" thickBot="1" x14ac:dyDescent="0.3">
      <c r="A64" s="210"/>
      <c r="B64" s="213"/>
      <c r="C64" s="213"/>
      <c r="D64" s="23" t="s">
        <v>63</v>
      </c>
      <c r="E64" s="27" t="s">
        <v>68</v>
      </c>
      <c r="F64" s="230"/>
      <c r="G64" s="216" t="s">
        <v>197</v>
      </c>
      <c r="H64" s="217"/>
      <c r="I64" s="64"/>
      <c r="J64" s="222" t="s">
        <v>228</v>
      </c>
      <c r="K64" s="137"/>
    </row>
    <row r="65" spans="1:11" ht="26.25" customHeight="1" thickBot="1" x14ac:dyDescent="0.3">
      <c r="A65" s="210"/>
      <c r="B65" s="213"/>
      <c r="C65" s="213"/>
      <c r="D65" s="233" t="s">
        <v>64</v>
      </c>
      <c r="E65" s="27" t="s">
        <v>69</v>
      </c>
      <c r="F65" s="230"/>
      <c r="G65" s="218"/>
      <c r="H65" s="219"/>
      <c r="I65" s="66"/>
      <c r="J65" s="221"/>
      <c r="K65" s="137"/>
    </row>
    <row r="66" spans="1:11" ht="39" customHeight="1" thickBot="1" x14ac:dyDescent="0.3">
      <c r="A66" s="210"/>
      <c r="B66" s="213"/>
      <c r="C66" s="213"/>
      <c r="D66" s="233"/>
      <c r="E66" s="27" t="s">
        <v>70</v>
      </c>
      <c r="F66" s="230"/>
      <c r="G66" s="216" t="s">
        <v>197</v>
      </c>
      <c r="H66" s="217"/>
      <c r="I66" s="64"/>
      <c r="J66" s="222" t="s">
        <v>228</v>
      </c>
      <c r="K66" s="137"/>
    </row>
    <row r="67" spans="1:11" ht="26.25" thickBot="1" x14ac:dyDescent="0.3">
      <c r="A67" s="210"/>
      <c r="B67" s="213"/>
      <c r="C67" s="213"/>
      <c r="D67" s="23" t="s">
        <v>65</v>
      </c>
      <c r="E67" s="27" t="s">
        <v>71</v>
      </c>
      <c r="F67" s="230"/>
      <c r="G67" s="218"/>
      <c r="H67" s="219"/>
      <c r="I67" s="64"/>
      <c r="J67" s="221"/>
      <c r="K67" s="137"/>
    </row>
    <row r="68" spans="1:11" ht="43.5" customHeight="1" thickBot="1" x14ac:dyDescent="0.3">
      <c r="A68" s="210"/>
      <c r="B68" s="213"/>
      <c r="C68" s="214"/>
      <c r="D68" s="23" t="s">
        <v>66</v>
      </c>
      <c r="E68" s="27" t="s">
        <v>72</v>
      </c>
      <c r="F68" s="231"/>
      <c r="G68" s="216" t="s">
        <v>197</v>
      </c>
      <c r="H68" s="217"/>
      <c r="I68" s="64"/>
      <c r="J68" s="65"/>
      <c r="K68" s="137"/>
    </row>
    <row r="69" spans="1:11" ht="71.25" customHeight="1" thickBot="1" x14ac:dyDescent="0.3">
      <c r="A69" s="210"/>
      <c r="B69" s="213"/>
      <c r="C69" s="136" t="s">
        <v>73</v>
      </c>
      <c r="D69" s="23" t="s">
        <v>74</v>
      </c>
      <c r="E69" s="27" t="s">
        <v>75</v>
      </c>
      <c r="F69" s="229" t="s">
        <v>113</v>
      </c>
      <c r="G69" s="218"/>
      <c r="H69" s="219"/>
      <c r="I69" s="64"/>
      <c r="J69" s="222" t="s">
        <v>228</v>
      </c>
      <c r="K69" s="137"/>
    </row>
    <row r="70" spans="1:11" ht="49.5" customHeight="1" thickBot="1" x14ac:dyDescent="0.3">
      <c r="A70" s="210"/>
      <c r="B70" s="213"/>
      <c r="C70" s="137"/>
      <c r="D70" s="23" t="s">
        <v>76</v>
      </c>
      <c r="E70" s="27" t="s">
        <v>77</v>
      </c>
      <c r="F70" s="230"/>
      <c r="G70" s="216" t="s">
        <v>197</v>
      </c>
      <c r="H70" s="217"/>
      <c r="I70" s="65"/>
      <c r="J70" s="221"/>
      <c r="K70" s="137"/>
    </row>
    <row r="71" spans="1:11" ht="62.25" customHeight="1" thickBot="1" x14ac:dyDescent="0.3">
      <c r="A71" s="210"/>
      <c r="B71" s="213"/>
      <c r="C71" s="137"/>
      <c r="D71" s="23" t="s">
        <v>117</v>
      </c>
      <c r="E71" s="27" t="s">
        <v>78</v>
      </c>
      <c r="F71" s="230"/>
      <c r="G71" s="218"/>
      <c r="H71" s="219"/>
      <c r="I71" s="64"/>
      <c r="J71" s="222" t="s">
        <v>228</v>
      </c>
      <c r="K71" s="137"/>
    </row>
    <row r="72" spans="1:11" ht="39" thickBot="1" x14ac:dyDescent="0.3">
      <c r="A72" s="210"/>
      <c r="B72" s="213"/>
      <c r="C72" s="137"/>
      <c r="D72" s="23" t="s">
        <v>79</v>
      </c>
      <c r="E72" s="27" t="s">
        <v>80</v>
      </c>
      <c r="F72" s="230"/>
      <c r="G72" s="216" t="s">
        <v>197</v>
      </c>
      <c r="H72" s="217"/>
      <c r="I72" s="64"/>
      <c r="J72" s="221"/>
      <c r="K72" s="137"/>
    </row>
    <row r="73" spans="1:11" ht="39" customHeight="1" thickBot="1" x14ac:dyDescent="0.3">
      <c r="A73" s="210"/>
      <c r="B73" s="213"/>
      <c r="C73" s="137"/>
      <c r="D73" s="23" t="s">
        <v>81</v>
      </c>
      <c r="E73" s="27" t="s">
        <v>82</v>
      </c>
      <c r="F73" s="230"/>
      <c r="G73" s="218"/>
      <c r="H73" s="219"/>
      <c r="I73" s="64"/>
      <c r="J73" s="222" t="s">
        <v>228</v>
      </c>
      <c r="K73" s="137"/>
    </row>
    <row r="74" spans="1:11" ht="82.5" customHeight="1" thickBot="1" x14ac:dyDescent="0.3">
      <c r="A74" s="210"/>
      <c r="B74" s="213"/>
      <c r="C74" s="137"/>
      <c r="D74" s="23" t="s">
        <v>83</v>
      </c>
      <c r="E74" s="27" t="s">
        <v>84</v>
      </c>
      <c r="F74" s="230"/>
      <c r="G74" s="216" t="s">
        <v>197</v>
      </c>
      <c r="H74" s="217"/>
      <c r="I74" s="64"/>
      <c r="J74" s="221"/>
      <c r="K74" s="137"/>
    </row>
    <row r="75" spans="1:11" ht="63.75" customHeight="1" thickBot="1" x14ac:dyDescent="0.3">
      <c r="A75" s="210"/>
      <c r="B75" s="213"/>
      <c r="C75" s="138"/>
      <c r="D75" s="23" t="s">
        <v>118</v>
      </c>
      <c r="E75" s="27" t="s">
        <v>85</v>
      </c>
      <c r="F75" s="231"/>
      <c r="G75" s="218"/>
      <c r="H75" s="219"/>
      <c r="I75" s="65"/>
      <c r="J75" s="222" t="s">
        <v>228</v>
      </c>
      <c r="K75" s="137"/>
    </row>
    <row r="76" spans="1:11" ht="117.75" customHeight="1" thickBot="1" x14ac:dyDescent="0.3">
      <c r="A76" s="210"/>
      <c r="B76" s="213"/>
      <c r="C76" s="7" t="s">
        <v>86</v>
      </c>
      <c r="D76" s="7" t="s">
        <v>87</v>
      </c>
      <c r="E76" s="9" t="s">
        <v>88</v>
      </c>
      <c r="F76" s="37" t="s">
        <v>113</v>
      </c>
      <c r="G76" s="216" t="s">
        <v>197</v>
      </c>
      <c r="H76" s="217"/>
      <c r="I76" s="65"/>
      <c r="J76" s="221"/>
      <c r="K76" s="137"/>
    </row>
    <row r="77" spans="1:11" ht="43.5" customHeight="1" thickBot="1" x14ac:dyDescent="0.3">
      <c r="A77" s="210"/>
      <c r="B77" s="213"/>
      <c r="C77" s="234" t="s">
        <v>89</v>
      </c>
      <c r="D77" s="27" t="s">
        <v>119</v>
      </c>
      <c r="E77" s="27" t="s">
        <v>90</v>
      </c>
      <c r="F77" s="229" t="s">
        <v>174</v>
      </c>
      <c r="G77" s="218"/>
      <c r="H77" s="219"/>
      <c r="I77" s="69"/>
      <c r="J77" s="222" t="s">
        <v>228</v>
      </c>
      <c r="K77" s="137"/>
    </row>
    <row r="78" spans="1:11" ht="39" thickBot="1" x14ac:dyDescent="0.3">
      <c r="A78" s="210"/>
      <c r="B78" s="213"/>
      <c r="C78" s="235"/>
      <c r="D78" s="27" t="s">
        <v>91</v>
      </c>
      <c r="E78" s="27" t="s">
        <v>92</v>
      </c>
      <c r="F78" s="230"/>
      <c r="G78" s="216" t="s">
        <v>197</v>
      </c>
      <c r="H78" s="217"/>
      <c r="I78" s="69"/>
      <c r="J78" s="221"/>
      <c r="K78" s="137"/>
    </row>
    <row r="79" spans="1:11" ht="55.5" customHeight="1" thickBot="1" x14ac:dyDescent="0.3">
      <c r="A79" s="210"/>
      <c r="B79" s="213"/>
      <c r="C79" s="235"/>
      <c r="D79" s="27" t="s">
        <v>93</v>
      </c>
      <c r="E79" s="237" t="s">
        <v>94</v>
      </c>
      <c r="F79" s="230"/>
      <c r="G79" s="218"/>
      <c r="H79" s="219"/>
      <c r="I79" s="238"/>
      <c r="J79" s="222" t="s">
        <v>228</v>
      </c>
      <c r="K79" s="137"/>
    </row>
    <row r="80" spans="1:11" ht="45.75" customHeight="1" thickBot="1" x14ac:dyDescent="0.3">
      <c r="A80" s="210"/>
      <c r="B80" s="213"/>
      <c r="C80" s="235"/>
      <c r="D80" s="27" t="s">
        <v>95</v>
      </c>
      <c r="E80" s="237"/>
      <c r="F80" s="230"/>
      <c r="G80" s="216" t="s">
        <v>197</v>
      </c>
      <c r="H80" s="217"/>
      <c r="I80" s="238"/>
      <c r="J80" s="221"/>
      <c r="K80" s="137"/>
    </row>
    <row r="81" spans="1:11" ht="48.75" customHeight="1" thickBot="1" x14ac:dyDescent="0.3">
      <c r="A81" s="210"/>
      <c r="B81" s="213"/>
      <c r="C81" s="235"/>
      <c r="D81" s="27" t="s">
        <v>91</v>
      </c>
      <c r="E81" s="27" t="s">
        <v>96</v>
      </c>
      <c r="F81" s="230"/>
      <c r="G81" s="218"/>
      <c r="H81" s="219"/>
      <c r="I81" s="70"/>
      <c r="J81" s="222" t="s">
        <v>228</v>
      </c>
      <c r="K81" s="137"/>
    </row>
    <row r="82" spans="1:11" ht="26.25" thickBot="1" x14ac:dyDescent="0.3">
      <c r="A82" s="210"/>
      <c r="B82" s="213"/>
      <c r="C82" s="236"/>
      <c r="D82" s="27" t="s">
        <v>97</v>
      </c>
      <c r="E82" s="27" t="s">
        <v>98</v>
      </c>
      <c r="F82" s="231"/>
      <c r="G82" s="216" t="s">
        <v>197</v>
      </c>
      <c r="H82" s="217"/>
      <c r="I82" s="69"/>
      <c r="J82" s="221"/>
      <c r="K82" s="137"/>
    </row>
    <row r="83" spans="1:11" ht="42" customHeight="1" thickBot="1" x14ac:dyDescent="0.3">
      <c r="A83" s="210"/>
      <c r="B83" s="213"/>
      <c r="C83" s="239" t="s">
        <v>99</v>
      </c>
      <c r="D83" s="26" t="s">
        <v>120</v>
      </c>
      <c r="E83" s="209" t="s">
        <v>100</v>
      </c>
      <c r="F83" s="212" t="s">
        <v>174</v>
      </c>
      <c r="G83" s="218"/>
      <c r="H83" s="219"/>
      <c r="I83" s="238"/>
      <c r="J83" s="222" t="s">
        <v>228</v>
      </c>
      <c r="K83" s="137"/>
    </row>
    <row r="84" spans="1:11" ht="46.5" customHeight="1" thickBot="1" x14ac:dyDescent="0.3">
      <c r="A84" s="210"/>
      <c r="B84" s="213"/>
      <c r="C84" s="239"/>
      <c r="D84" s="26" t="s">
        <v>101</v>
      </c>
      <c r="E84" s="211"/>
      <c r="F84" s="213"/>
      <c r="G84" s="216" t="s">
        <v>197</v>
      </c>
      <c r="H84" s="217"/>
      <c r="I84" s="238"/>
      <c r="J84" s="221"/>
      <c r="K84" s="137"/>
    </row>
    <row r="85" spans="1:11" ht="54.75" customHeight="1" thickBot="1" x14ac:dyDescent="0.3">
      <c r="A85" s="210"/>
      <c r="B85" s="213"/>
      <c r="C85" s="239"/>
      <c r="D85" s="26" t="s">
        <v>102</v>
      </c>
      <c r="E85" s="26" t="s">
        <v>103</v>
      </c>
      <c r="F85" s="214"/>
      <c r="G85" s="218"/>
      <c r="H85" s="219"/>
      <c r="I85" s="69"/>
      <c r="J85" s="68"/>
      <c r="K85" s="137"/>
    </row>
    <row r="86" spans="1:11" ht="62.25" customHeight="1" thickBot="1" x14ac:dyDescent="0.3">
      <c r="A86" s="210"/>
      <c r="B86" s="213"/>
      <c r="C86" s="239" t="s">
        <v>104</v>
      </c>
      <c r="D86" s="26" t="s">
        <v>105</v>
      </c>
      <c r="E86" s="26" t="s">
        <v>106</v>
      </c>
      <c r="F86" s="212" t="s">
        <v>174</v>
      </c>
      <c r="G86" s="216" t="s">
        <v>197</v>
      </c>
      <c r="H86" s="217"/>
      <c r="I86" s="69"/>
      <c r="J86" s="68"/>
      <c r="K86" s="137"/>
    </row>
    <row r="87" spans="1:11" ht="68.25" customHeight="1" thickBot="1" x14ac:dyDescent="0.3">
      <c r="A87" s="210"/>
      <c r="B87" s="213"/>
      <c r="C87" s="239"/>
      <c r="D87" s="26" t="s">
        <v>107</v>
      </c>
      <c r="E87" s="26" t="s">
        <v>108</v>
      </c>
      <c r="F87" s="214"/>
      <c r="G87" s="218"/>
      <c r="H87" s="219"/>
      <c r="I87" s="69"/>
      <c r="J87" s="68"/>
      <c r="K87" s="137"/>
    </row>
    <row r="88" spans="1:11" ht="29.25" customHeight="1" thickBot="1" x14ac:dyDescent="0.3">
      <c r="A88" s="210"/>
      <c r="B88" s="213"/>
      <c r="C88" s="160" t="s">
        <v>109</v>
      </c>
      <c r="D88" s="26" t="s">
        <v>110</v>
      </c>
      <c r="E88" s="239" t="s">
        <v>111</v>
      </c>
      <c r="F88" s="212" t="s">
        <v>174</v>
      </c>
      <c r="G88" s="216" t="s">
        <v>197</v>
      </c>
      <c r="H88" s="217"/>
      <c r="I88" s="238"/>
      <c r="J88" s="240"/>
      <c r="K88" s="137"/>
    </row>
    <row r="89" spans="1:11" ht="42" customHeight="1" thickBot="1" x14ac:dyDescent="0.3">
      <c r="A89" s="211"/>
      <c r="B89" s="214"/>
      <c r="C89" s="161"/>
      <c r="D89" s="26" t="s">
        <v>112</v>
      </c>
      <c r="E89" s="239"/>
      <c r="F89" s="214"/>
      <c r="G89" s="218"/>
      <c r="H89" s="219"/>
      <c r="I89" s="238"/>
      <c r="J89" s="240"/>
      <c r="K89" s="138"/>
    </row>
    <row r="90" spans="1:11" x14ac:dyDescent="0.25">
      <c r="B90" s="8"/>
    </row>
    <row r="93" spans="1:11" ht="17.25" x14ac:dyDescent="0.4">
      <c r="A93" s="43" t="s">
        <v>199</v>
      </c>
      <c r="B93" s="10"/>
      <c r="C93" s="41"/>
      <c r="D93" s="41"/>
      <c r="E93" s="42" t="s">
        <v>198</v>
      </c>
      <c r="F93" s="41"/>
    </row>
    <row r="94" spans="1:11" x14ac:dyDescent="0.25">
      <c r="A94" s="4" t="s">
        <v>200</v>
      </c>
      <c r="B94" s="4"/>
      <c r="C94" s="41"/>
      <c r="D94" s="41"/>
      <c r="E94" s="41" t="s">
        <v>113</v>
      </c>
      <c r="F94" s="41"/>
    </row>
    <row r="95" spans="1:11" x14ac:dyDescent="0.25">
      <c r="A95" s="4" t="s">
        <v>178</v>
      </c>
      <c r="B95" s="4"/>
      <c r="C95" s="41"/>
      <c r="D95" s="41"/>
      <c r="E95" s="41" t="s">
        <v>179</v>
      </c>
      <c r="F95" s="41"/>
    </row>
  </sheetData>
  <mergeCells count="169">
    <mergeCell ref="I88:I89"/>
    <mergeCell ref="J88:J89"/>
    <mergeCell ref="G84:H85"/>
    <mergeCell ref="C86:C87"/>
    <mergeCell ref="F86:F87"/>
    <mergeCell ref="G86:H87"/>
    <mergeCell ref="C88:C89"/>
    <mergeCell ref="E88:E89"/>
    <mergeCell ref="F88:F89"/>
    <mergeCell ref="G88:H89"/>
    <mergeCell ref="G76:H77"/>
    <mergeCell ref="C77:C82"/>
    <mergeCell ref="F77:F82"/>
    <mergeCell ref="J77:J78"/>
    <mergeCell ref="G78:H79"/>
    <mergeCell ref="E79:E80"/>
    <mergeCell ref="I79:I80"/>
    <mergeCell ref="J79:J80"/>
    <mergeCell ref="G80:H81"/>
    <mergeCell ref="J81:J82"/>
    <mergeCell ref="G82:H83"/>
    <mergeCell ref="C83:C85"/>
    <mergeCell ref="E83:E84"/>
    <mergeCell ref="F83:F85"/>
    <mergeCell ref="I83:I84"/>
    <mergeCell ref="J83:J84"/>
    <mergeCell ref="J56:J57"/>
    <mergeCell ref="C58:C68"/>
    <mergeCell ref="E58:E63"/>
    <mergeCell ref="F58:F68"/>
    <mergeCell ref="G58:H59"/>
    <mergeCell ref="I58:I63"/>
    <mergeCell ref="J58:J63"/>
    <mergeCell ref="G60:H61"/>
    <mergeCell ref="G62:H63"/>
    <mergeCell ref="G64:H65"/>
    <mergeCell ref="J64:J65"/>
    <mergeCell ref="D65:D66"/>
    <mergeCell ref="G66:H67"/>
    <mergeCell ref="J66:J67"/>
    <mergeCell ref="G68:H69"/>
    <mergeCell ref="C69:C75"/>
    <mergeCell ref="F69:F75"/>
    <mergeCell ref="J69:J70"/>
    <mergeCell ref="G70:H71"/>
    <mergeCell ref="J71:J72"/>
    <mergeCell ref="G72:H73"/>
    <mergeCell ref="J73:J74"/>
    <mergeCell ref="G74:H75"/>
    <mergeCell ref="J75:J76"/>
    <mergeCell ref="I46:I55"/>
    <mergeCell ref="J46:J55"/>
    <mergeCell ref="D44:D45"/>
    <mergeCell ref="E44:E45"/>
    <mergeCell ref="G44:H45"/>
    <mergeCell ref="I44:I45"/>
    <mergeCell ref="J44:J45"/>
    <mergeCell ref="C46:C57"/>
    <mergeCell ref="D46:D47"/>
    <mergeCell ref="E46:E55"/>
    <mergeCell ref="F46:F57"/>
    <mergeCell ref="G46:H47"/>
    <mergeCell ref="D54:D55"/>
    <mergeCell ref="G54:H55"/>
    <mergeCell ref="D56:D57"/>
    <mergeCell ref="E56:E57"/>
    <mergeCell ref="G56:H57"/>
    <mergeCell ref="I56:I57"/>
    <mergeCell ref="D48:D49"/>
    <mergeCell ref="G48:H49"/>
    <mergeCell ref="D50:D51"/>
    <mergeCell ref="G50:H51"/>
    <mergeCell ref="D52:D53"/>
    <mergeCell ref="G52:H53"/>
    <mergeCell ref="G38:H39"/>
    <mergeCell ref="I38:I39"/>
    <mergeCell ref="J38:J39"/>
    <mergeCell ref="K38:K39"/>
    <mergeCell ref="A40:A89"/>
    <mergeCell ref="B40:B89"/>
    <mergeCell ref="C40:C45"/>
    <mergeCell ref="D40:D43"/>
    <mergeCell ref="E40:E41"/>
    <mergeCell ref="F40:F45"/>
    <mergeCell ref="A38:A39"/>
    <mergeCell ref="B38:B39"/>
    <mergeCell ref="C38:C39"/>
    <mergeCell ref="D38:D39"/>
    <mergeCell ref="E38:E39"/>
    <mergeCell ref="F38:F39"/>
    <mergeCell ref="G40:H41"/>
    <mergeCell ref="I40:I41"/>
    <mergeCell ref="J40:J41"/>
    <mergeCell ref="K40:K89"/>
    <mergeCell ref="E42:E43"/>
    <mergeCell ref="G42:H43"/>
    <mergeCell ref="I42:I43"/>
    <mergeCell ref="J42:J43"/>
    <mergeCell ref="J30:J32"/>
    <mergeCell ref="K30:K32"/>
    <mergeCell ref="C33:C36"/>
    <mergeCell ref="D33:D36"/>
    <mergeCell ref="E33:E36"/>
    <mergeCell ref="G33:G36"/>
    <mergeCell ref="H33:H36"/>
    <mergeCell ref="I33:I36"/>
    <mergeCell ref="J33:J36"/>
    <mergeCell ref="K33:K36"/>
    <mergeCell ref="J22:J23"/>
    <mergeCell ref="K22:K23"/>
    <mergeCell ref="B27:B36"/>
    <mergeCell ref="C27:C29"/>
    <mergeCell ref="D27:D29"/>
    <mergeCell ref="E27:E29"/>
    <mergeCell ref="F27:F36"/>
    <mergeCell ref="G27:G29"/>
    <mergeCell ref="B22:B24"/>
    <mergeCell ref="C22:C24"/>
    <mergeCell ref="D22:D24"/>
    <mergeCell ref="E22:E23"/>
    <mergeCell ref="F22:F24"/>
    <mergeCell ref="G22:G23"/>
    <mergeCell ref="H27:H29"/>
    <mergeCell ref="I27:I29"/>
    <mergeCell ref="J27:J29"/>
    <mergeCell ref="K27:K29"/>
    <mergeCell ref="C30:C32"/>
    <mergeCell ref="D30:D32"/>
    <mergeCell ref="E30:E32"/>
    <mergeCell ref="G30:G32"/>
    <mergeCell ref="H30:H32"/>
    <mergeCell ref="I30:I32"/>
    <mergeCell ref="J9:J10"/>
    <mergeCell ref="K9:K10"/>
    <mergeCell ref="I16:I17"/>
    <mergeCell ref="J16:J17"/>
    <mergeCell ref="K16:K17"/>
    <mergeCell ref="I3:I4"/>
    <mergeCell ref="J3:J4"/>
    <mergeCell ref="K3:K4"/>
    <mergeCell ref="C11:C12"/>
    <mergeCell ref="C13:C14"/>
    <mergeCell ref="C16:C17"/>
    <mergeCell ref="E16:E17"/>
    <mergeCell ref="G16:G17"/>
    <mergeCell ref="H16:H17"/>
    <mergeCell ref="F9:F20"/>
    <mergeCell ref="G9:G10"/>
    <mergeCell ref="H9:H10"/>
    <mergeCell ref="A5:A8"/>
    <mergeCell ref="B5:B8"/>
    <mergeCell ref="A9:A36"/>
    <mergeCell ref="B9:B20"/>
    <mergeCell ref="C9:C10"/>
    <mergeCell ref="D9:D20"/>
    <mergeCell ref="E9:E10"/>
    <mergeCell ref="A1:A2"/>
    <mergeCell ref="B1:I2"/>
    <mergeCell ref="A3:A4"/>
    <mergeCell ref="B3:B4"/>
    <mergeCell ref="C3:C4"/>
    <mergeCell ref="D3:D4"/>
    <mergeCell ref="E3:E4"/>
    <mergeCell ref="F3:F4"/>
    <mergeCell ref="G3:G4"/>
    <mergeCell ref="H3:H4"/>
    <mergeCell ref="I9:I10"/>
    <mergeCell ref="H22:H23"/>
    <mergeCell ref="I22:I23"/>
  </mergeCells>
  <printOptions horizontalCentered="1"/>
  <pageMargins left="0.11811023622047245" right="0.11811023622047245" top="0.19685039370078741" bottom="0.15748031496062992"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636E-3362-40B7-9FEC-5EA48B0845DB}">
  <dimension ref="A1:L95"/>
  <sheetViews>
    <sheetView topLeftCell="B25" zoomScaleNormal="100" workbookViewId="0">
      <selection activeCell="I38" sqref="I38:I39"/>
    </sheetView>
  </sheetViews>
  <sheetFormatPr baseColWidth="10" defaultRowHeight="15" x14ac:dyDescent="0.25"/>
  <cols>
    <col min="1" max="1" width="18.7109375" customWidth="1"/>
    <col min="2" max="2" width="17" customWidth="1"/>
    <col min="3" max="3" width="39.5703125" style="18" customWidth="1"/>
    <col min="4" max="4" width="29.7109375" style="18" hidden="1" customWidth="1"/>
    <col min="5" max="5" width="39.5703125" style="18" customWidth="1"/>
    <col min="6" max="6" width="40.5703125" style="18" customWidth="1"/>
    <col min="7" max="7" width="29.42578125" style="18" customWidth="1"/>
    <col min="8" max="8" width="13.28515625" style="18" customWidth="1"/>
    <col min="9" max="9" width="21.28515625" customWidth="1"/>
    <col min="10" max="10" width="84.5703125" customWidth="1"/>
    <col min="11" max="11" width="30" style="18" customWidth="1"/>
    <col min="13" max="13" width="23.5703125" customWidth="1"/>
  </cols>
  <sheetData>
    <row r="1" spans="1:11" ht="45" customHeight="1" thickBot="1" x14ac:dyDescent="0.3">
      <c r="A1" s="141"/>
      <c r="B1" s="142" t="s">
        <v>192</v>
      </c>
      <c r="C1" s="143"/>
      <c r="D1" s="143"/>
      <c r="E1" s="143"/>
      <c r="F1" s="143"/>
      <c r="G1" s="143"/>
      <c r="H1" s="143"/>
      <c r="I1" s="144"/>
      <c r="J1" s="3" t="s">
        <v>38</v>
      </c>
      <c r="K1" s="3" t="s">
        <v>36</v>
      </c>
    </row>
    <row r="2" spans="1:11" ht="45" customHeight="1" thickBot="1" x14ac:dyDescent="0.3">
      <c r="A2" s="141"/>
      <c r="B2" s="145"/>
      <c r="C2" s="146"/>
      <c r="D2" s="146"/>
      <c r="E2" s="146"/>
      <c r="F2" s="146"/>
      <c r="G2" s="146"/>
      <c r="H2" s="146"/>
      <c r="I2" s="147"/>
      <c r="J2" s="3" t="s">
        <v>37</v>
      </c>
      <c r="K2" s="3">
        <v>2</v>
      </c>
    </row>
    <row r="3" spans="1:11" ht="42.75" customHeight="1" thickBot="1" x14ac:dyDescent="0.3">
      <c r="A3" s="148" t="s">
        <v>0</v>
      </c>
      <c r="B3" s="148" t="s">
        <v>29</v>
      </c>
      <c r="C3" s="149" t="s">
        <v>27</v>
      </c>
      <c r="D3" s="149" t="s">
        <v>28</v>
      </c>
      <c r="E3" s="149" t="s">
        <v>2</v>
      </c>
      <c r="F3" s="150" t="s">
        <v>164</v>
      </c>
      <c r="G3" s="148" t="s">
        <v>1</v>
      </c>
      <c r="H3" s="149" t="s">
        <v>185</v>
      </c>
      <c r="I3" s="149" t="s">
        <v>186</v>
      </c>
      <c r="J3" s="149" t="s">
        <v>39</v>
      </c>
      <c r="K3" s="149" t="s">
        <v>40</v>
      </c>
    </row>
    <row r="4" spans="1:11" ht="17.25" customHeight="1" thickBot="1" x14ac:dyDescent="0.3">
      <c r="A4" s="148"/>
      <c r="B4" s="148"/>
      <c r="C4" s="149"/>
      <c r="D4" s="149"/>
      <c r="E4" s="149"/>
      <c r="F4" s="151"/>
      <c r="G4" s="148"/>
      <c r="H4" s="149"/>
      <c r="I4" s="149"/>
      <c r="J4" s="149"/>
      <c r="K4" s="149"/>
    </row>
    <row r="5" spans="1:11" ht="58.5" customHeight="1" thickBot="1" x14ac:dyDescent="0.3">
      <c r="A5" s="133" t="s">
        <v>26</v>
      </c>
      <c r="B5" s="136" t="s">
        <v>148</v>
      </c>
      <c r="C5" s="21" t="s">
        <v>163</v>
      </c>
      <c r="D5" s="25" t="s">
        <v>32</v>
      </c>
      <c r="E5" s="29" t="s">
        <v>147</v>
      </c>
      <c r="F5" s="38" t="s">
        <v>165</v>
      </c>
      <c r="G5" s="71" t="s">
        <v>190</v>
      </c>
      <c r="H5" s="30">
        <v>1</v>
      </c>
      <c r="I5" s="55"/>
      <c r="J5" s="48"/>
      <c r="K5" s="12"/>
    </row>
    <row r="6" spans="1:11" ht="88.5" customHeight="1" thickBot="1" x14ac:dyDescent="0.3">
      <c r="A6" s="134"/>
      <c r="B6" s="137"/>
      <c r="C6" s="21" t="s">
        <v>193</v>
      </c>
      <c r="D6" s="25" t="s">
        <v>35</v>
      </c>
      <c r="E6" s="29" t="s">
        <v>194</v>
      </c>
      <c r="F6" s="39" t="s">
        <v>113</v>
      </c>
      <c r="G6" s="19" t="s">
        <v>196</v>
      </c>
      <c r="H6" s="30">
        <v>1</v>
      </c>
      <c r="I6" s="56"/>
      <c r="J6" s="48"/>
      <c r="K6" s="45"/>
    </row>
    <row r="7" spans="1:11" ht="88.5" customHeight="1" thickBot="1" x14ac:dyDescent="0.3">
      <c r="A7" s="134"/>
      <c r="B7" s="137"/>
      <c r="C7" s="28" t="s">
        <v>175</v>
      </c>
      <c r="D7" s="28" t="s">
        <v>33</v>
      </c>
      <c r="E7" s="29" t="s">
        <v>176</v>
      </c>
      <c r="F7" s="39" t="s">
        <v>113</v>
      </c>
      <c r="G7" s="16" t="s">
        <v>177</v>
      </c>
      <c r="H7" s="30">
        <v>1</v>
      </c>
      <c r="I7" s="56"/>
      <c r="J7" s="48"/>
      <c r="K7" s="12"/>
    </row>
    <row r="8" spans="1:11" ht="58.5" customHeight="1" thickBot="1" x14ac:dyDescent="0.3">
      <c r="A8" s="135"/>
      <c r="B8" s="138"/>
      <c r="C8" s="72" t="s">
        <v>153</v>
      </c>
      <c r="D8" s="28" t="s">
        <v>151</v>
      </c>
      <c r="E8" s="29" t="s">
        <v>152</v>
      </c>
      <c r="F8" s="39" t="s">
        <v>169</v>
      </c>
      <c r="G8" s="19" t="s">
        <v>154</v>
      </c>
      <c r="H8" s="30">
        <v>1</v>
      </c>
      <c r="I8" s="56"/>
      <c r="J8" s="48"/>
      <c r="K8" s="12"/>
    </row>
    <row r="9" spans="1:11" ht="42.75" customHeight="1" x14ac:dyDescent="0.25">
      <c r="A9" s="133" t="s">
        <v>149</v>
      </c>
      <c r="B9" s="133" t="s">
        <v>3</v>
      </c>
      <c r="C9" s="133" t="s">
        <v>4</v>
      </c>
      <c r="D9" s="134" t="s">
        <v>31</v>
      </c>
      <c r="E9" s="139" t="s">
        <v>25</v>
      </c>
      <c r="F9" s="173" t="s">
        <v>168</v>
      </c>
      <c r="G9" s="169" t="s">
        <v>20</v>
      </c>
      <c r="H9" s="176">
        <v>0.1</v>
      </c>
      <c r="I9" s="152"/>
      <c r="J9" s="158"/>
      <c r="K9" s="160"/>
    </row>
    <row r="10" spans="1:11" ht="42.75" customHeight="1" thickBot="1" x14ac:dyDescent="0.3">
      <c r="A10" s="134"/>
      <c r="B10" s="134"/>
      <c r="C10" s="135"/>
      <c r="D10" s="134"/>
      <c r="E10" s="140"/>
      <c r="F10" s="174"/>
      <c r="G10" s="170"/>
      <c r="H10" s="177"/>
      <c r="I10" s="153"/>
      <c r="J10" s="159"/>
      <c r="K10" s="161"/>
    </row>
    <row r="11" spans="1:11" ht="47.25" customHeight="1" thickBot="1" x14ac:dyDescent="0.3">
      <c r="A11" s="134"/>
      <c r="B11" s="134"/>
      <c r="C11" s="166" t="s">
        <v>5</v>
      </c>
      <c r="D11" s="134"/>
      <c r="E11" s="20" t="s">
        <v>141</v>
      </c>
      <c r="F11" s="174"/>
      <c r="G11" s="35" t="s">
        <v>134</v>
      </c>
      <c r="H11" s="5">
        <v>1</v>
      </c>
      <c r="I11" s="57"/>
      <c r="J11" s="47"/>
      <c r="K11" s="6"/>
    </row>
    <row r="12" spans="1:11" ht="48.75" customHeight="1" thickBot="1" x14ac:dyDescent="0.3">
      <c r="A12" s="134"/>
      <c r="B12" s="134"/>
      <c r="C12" s="166"/>
      <c r="D12" s="134"/>
      <c r="E12" s="20" t="s">
        <v>142</v>
      </c>
      <c r="F12" s="174"/>
      <c r="G12" s="35" t="s">
        <v>135</v>
      </c>
      <c r="H12" s="5">
        <v>1</v>
      </c>
      <c r="I12" s="57"/>
      <c r="J12" s="47"/>
      <c r="K12" s="6"/>
    </row>
    <row r="13" spans="1:11" ht="48.75" customHeight="1" thickBot="1" x14ac:dyDescent="0.3">
      <c r="A13" s="134"/>
      <c r="B13" s="134"/>
      <c r="C13" s="133" t="s">
        <v>191</v>
      </c>
      <c r="D13" s="134"/>
      <c r="E13" s="20" t="s">
        <v>143</v>
      </c>
      <c r="F13" s="174"/>
      <c r="G13" s="35" t="s">
        <v>144</v>
      </c>
      <c r="H13" s="5">
        <v>1</v>
      </c>
      <c r="I13" s="58"/>
      <c r="J13" s="47"/>
      <c r="K13" s="6"/>
    </row>
    <row r="14" spans="1:11" ht="43.5" customHeight="1" thickBot="1" x14ac:dyDescent="0.3">
      <c r="A14" s="134"/>
      <c r="B14" s="134"/>
      <c r="C14" s="134"/>
      <c r="D14" s="134"/>
      <c r="E14" s="1" t="s">
        <v>181</v>
      </c>
      <c r="F14" s="174"/>
      <c r="G14" s="35" t="s">
        <v>145</v>
      </c>
      <c r="H14" s="5">
        <v>1</v>
      </c>
      <c r="I14" s="59"/>
      <c r="J14" s="51"/>
      <c r="K14" s="6"/>
    </row>
    <row r="15" spans="1:11" ht="89.25" customHeight="1" thickBot="1" x14ac:dyDescent="0.3">
      <c r="A15" s="134"/>
      <c r="B15" s="134"/>
      <c r="C15" s="28" t="s">
        <v>6</v>
      </c>
      <c r="D15" s="134"/>
      <c r="E15" s="32" t="s">
        <v>7</v>
      </c>
      <c r="F15" s="174"/>
      <c r="G15" s="73" t="s">
        <v>15</v>
      </c>
      <c r="H15" s="5">
        <v>1</v>
      </c>
      <c r="I15" s="60"/>
      <c r="J15" s="47"/>
      <c r="K15" s="6"/>
    </row>
    <row r="16" spans="1:11" ht="18" customHeight="1" x14ac:dyDescent="0.25">
      <c r="A16" s="134"/>
      <c r="B16" s="134"/>
      <c r="C16" s="133" t="s">
        <v>8</v>
      </c>
      <c r="D16" s="134"/>
      <c r="E16" s="167" t="s">
        <v>182</v>
      </c>
      <c r="F16" s="174"/>
      <c r="G16" s="169" t="s">
        <v>195</v>
      </c>
      <c r="H16" s="171">
        <v>1</v>
      </c>
      <c r="I16" s="162"/>
      <c r="J16" s="164"/>
      <c r="K16" s="160"/>
    </row>
    <row r="17" spans="1:12" ht="29.25" customHeight="1" thickBot="1" x14ac:dyDescent="0.3">
      <c r="A17" s="134"/>
      <c r="B17" s="134"/>
      <c r="C17" s="135"/>
      <c r="D17" s="134"/>
      <c r="E17" s="168"/>
      <c r="F17" s="174"/>
      <c r="G17" s="170"/>
      <c r="H17" s="172"/>
      <c r="I17" s="163"/>
      <c r="J17" s="165"/>
      <c r="K17" s="161"/>
      <c r="L17" s="49"/>
    </row>
    <row r="18" spans="1:12" ht="48" customHeight="1" thickBot="1" x14ac:dyDescent="0.3">
      <c r="A18" s="134"/>
      <c r="B18" s="134"/>
      <c r="C18" s="31" t="s">
        <v>9</v>
      </c>
      <c r="D18" s="134"/>
      <c r="E18" s="32" t="s">
        <v>122</v>
      </c>
      <c r="F18" s="174"/>
      <c r="G18" s="35" t="s">
        <v>121</v>
      </c>
      <c r="H18" s="5">
        <v>1</v>
      </c>
      <c r="I18" s="62"/>
      <c r="J18" s="47"/>
      <c r="K18" s="6"/>
    </row>
    <row r="19" spans="1:12" ht="48" customHeight="1" thickBot="1" x14ac:dyDescent="0.3">
      <c r="A19" s="134"/>
      <c r="B19" s="134"/>
      <c r="C19" s="28" t="s">
        <v>183</v>
      </c>
      <c r="D19" s="134"/>
      <c r="E19" s="33" t="s">
        <v>184</v>
      </c>
      <c r="F19" s="174"/>
      <c r="G19" s="35" t="s">
        <v>159</v>
      </c>
      <c r="H19" s="5">
        <v>1</v>
      </c>
      <c r="I19" s="52"/>
      <c r="J19" s="47"/>
      <c r="K19" s="44"/>
    </row>
    <row r="20" spans="1:12" ht="76.5" customHeight="1" thickBot="1" x14ac:dyDescent="0.3">
      <c r="A20" s="134"/>
      <c r="B20" s="135"/>
      <c r="C20" s="28" t="s">
        <v>127</v>
      </c>
      <c r="D20" s="135"/>
      <c r="E20" s="33" t="s">
        <v>136</v>
      </c>
      <c r="F20" s="175"/>
      <c r="G20" s="36" t="s">
        <v>146</v>
      </c>
      <c r="H20" s="5">
        <v>1</v>
      </c>
      <c r="I20" s="52"/>
      <c r="J20" s="47"/>
      <c r="K20" s="6"/>
    </row>
    <row r="21" spans="1:12" ht="76.5" customHeight="1" thickBot="1" x14ac:dyDescent="0.3">
      <c r="A21" s="134"/>
      <c r="B21" s="28" t="s">
        <v>11</v>
      </c>
      <c r="C21" s="28" t="s">
        <v>12</v>
      </c>
      <c r="D21" s="28" t="s">
        <v>32</v>
      </c>
      <c r="E21" s="1" t="s">
        <v>22</v>
      </c>
      <c r="F21" s="28" t="s">
        <v>166</v>
      </c>
      <c r="G21" s="28" t="s">
        <v>23</v>
      </c>
      <c r="H21" s="22">
        <v>1</v>
      </c>
      <c r="I21" s="61"/>
      <c r="J21" s="50"/>
      <c r="K21" s="6"/>
    </row>
    <row r="22" spans="1:12" ht="36" customHeight="1" thickBot="1" x14ac:dyDescent="0.3">
      <c r="A22" s="134"/>
      <c r="B22" s="183" t="s">
        <v>10</v>
      </c>
      <c r="C22" s="184" t="s">
        <v>14</v>
      </c>
      <c r="D22" s="183" t="s">
        <v>34</v>
      </c>
      <c r="E22" s="185" t="s">
        <v>21</v>
      </c>
      <c r="F22" s="187" t="s">
        <v>167</v>
      </c>
      <c r="G22" s="190" t="s">
        <v>24</v>
      </c>
      <c r="H22" s="154">
        <v>1</v>
      </c>
      <c r="I22" s="156"/>
      <c r="J22" s="178"/>
      <c r="K22" s="160"/>
    </row>
    <row r="23" spans="1:12" ht="36" customHeight="1" thickBot="1" x14ac:dyDescent="0.3">
      <c r="A23" s="134"/>
      <c r="B23" s="183"/>
      <c r="C23" s="184"/>
      <c r="D23" s="183"/>
      <c r="E23" s="186"/>
      <c r="F23" s="188"/>
      <c r="G23" s="191"/>
      <c r="H23" s="155"/>
      <c r="I23" s="157"/>
      <c r="J23" s="157"/>
      <c r="K23" s="161"/>
    </row>
    <row r="24" spans="1:12" ht="39" customHeight="1" thickBot="1" x14ac:dyDescent="0.3">
      <c r="A24" s="134"/>
      <c r="B24" s="183"/>
      <c r="C24" s="184"/>
      <c r="D24" s="183"/>
      <c r="E24" s="40" t="s">
        <v>140</v>
      </c>
      <c r="F24" s="189"/>
      <c r="G24" s="13" t="s">
        <v>139</v>
      </c>
      <c r="H24" s="5">
        <v>1</v>
      </c>
      <c r="I24" s="52"/>
      <c r="J24" s="46"/>
      <c r="K24" s="6"/>
    </row>
    <row r="25" spans="1:12" ht="39" customHeight="1" thickBot="1" x14ac:dyDescent="0.3">
      <c r="A25" s="134"/>
      <c r="B25" s="31" t="s">
        <v>128</v>
      </c>
      <c r="C25" s="17" t="s">
        <v>129</v>
      </c>
      <c r="D25" s="31" t="s">
        <v>33</v>
      </c>
      <c r="E25" s="34" t="s">
        <v>138</v>
      </c>
      <c r="F25" s="17" t="s">
        <v>170</v>
      </c>
      <c r="G25" s="17" t="s">
        <v>137</v>
      </c>
      <c r="H25" s="11">
        <v>1</v>
      </c>
      <c r="I25" s="52"/>
      <c r="J25" s="53"/>
      <c r="K25" s="6"/>
    </row>
    <row r="26" spans="1:12" ht="60.75" customHeight="1" thickBot="1" x14ac:dyDescent="0.3">
      <c r="A26" s="134"/>
      <c r="B26" s="31" t="s">
        <v>155</v>
      </c>
      <c r="C26" s="17" t="s">
        <v>156</v>
      </c>
      <c r="D26" s="31" t="s">
        <v>33</v>
      </c>
      <c r="E26" s="34" t="s">
        <v>157</v>
      </c>
      <c r="F26" s="17" t="s">
        <v>171</v>
      </c>
      <c r="G26" s="17" t="s">
        <v>158</v>
      </c>
      <c r="H26" s="11">
        <v>1</v>
      </c>
      <c r="I26" s="63"/>
      <c r="J26" s="54"/>
      <c r="K26" s="6"/>
    </row>
    <row r="27" spans="1:12" ht="20.25" customHeight="1" thickBot="1" x14ac:dyDescent="0.3">
      <c r="A27" s="134"/>
      <c r="B27" s="166" t="s">
        <v>30</v>
      </c>
      <c r="C27" s="179" t="s">
        <v>16</v>
      </c>
      <c r="D27" s="166" t="s">
        <v>33</v>
      </c>
      <c r="E27" s="180" t="s">
        <v>13</v>
      </c>
      <c r="F27" s="133" t="s">
        <v>172</v>
      </c>
      <c r="G27" s="133" t="s">
        <v>19</v>
      </c>
      <c r="H27" s="192">
        <v>1</v>
      </c>
      <c r="I27" s="162"/>
      <c r="J27" s="241"/>
      <c r="K27" s="192"/>
    </row>
    <row r="28" spans="1:12" ht="15.75" thickBot="1" x14ac:dyDescent="0.3">
      <c r="A28" s="134"/>
      <c r="B28" s="166"/>
      <c r="C28" s="179"/>
      <c r="D28" s="166"/>
      <c r="E28" s="181"/>
      <c r="F28" s="134"/>
      <c r="G28" s="134"/>
      <c r="H28" s="193"/>
      <c r="I28" s="195"/>
      <c r="J28" s="242"/>
      <c r="K28" s="193"/>
    </row>
    <row r="29" spans="1:12" ht="26.25" customHeight="1" thickBot="1" x14ac:dyDescent="0.3">
      <c r="A29" s="134"/>
      <c r="B29" s="166"/>
      <c r="C29" s="179"/>
      <c r="D29" s="166"/>
      <c r="E29" s="182"/>
      <c r="F29" s="134"/>
      <c r="G29" s="135"/>
      <c r="H29" s="194"/>
      <c r="I29" s="163"/>
      <c r="J29" s="243"/>
      <c r="K29" s="194"/>
    </row>
    <row r="30" spans="1:12" ht="34.5" customHeight="1" thickBot="1" x14ac:dyDescent="0.3">
      <c r="A30" s="134"/>
      <c r="B30" s="166"/>
      <c r="C30" s="179" t="s">
        <v>17</v>
      </c>
      <c r="D30" s="166" t="s">
        <v>33</v>
      </c>
      <c r="E30" s="180" t="s">
        <v>124</v>
      </c>
      <c r="F30" s="134"/>
      <c r="G30" s="133" t="s">
        <v>123</v>
      </c>
      <c r="H30" s="192">
        <v>1</v>
      </c>
      <c r="I30" s="162"/>
      <c r="J30" s="241"/>
      <c r="K30" s="192"/>
    </row>
    <row r="31" spans="1:12" ht="10.5" customHeight="1" thickBot="1" x14ac:dyDescent="0.3">
      <c r="A31" s="134"/>
      <c r="B31" s="166"/>
      <c r="C31" s="179"/>
      <c r="D31" s="166"/>
      <c r="E31" s="181"/>
      <c r="F31" s="134"/>
      <c r="G31" s="134"/>
      <c r="H31" s="193"/>
      <c r="I31" s="195"/>
      <c r="J31" s="242"/>
      <c r="K31" s="193"/>
    </row>
    <row r="32" spans="1:12" ht="15.75" thickBot="1" x14ac:dyDescent="0.3">
      <c r="A32" s="134"/>
      <c r="B32" s="166"/>
      <c r="C32" s="179"/>
      <c r="D32" s="166"/>
      <c r="E32" s="182"/>
      <c r="F32" s="134"/>
      <c r="G32" s="135"/>
      <c r="H32" s="194"/>
      <c r="I32" s="163"/>
      <c r="J32" s="243"/>
      <c r="K32" s="194"/>
    </row>
    <row r="33" spans="1:11" ht="25.5" customHeight="1" thickBot="1" x14ac:dyDescent="0.3">
      <c r="A33" s="134"/>
      <c r="B33" s="166"/>
      <c r="C33" s="179" t="s">
        <v>18</v>
      </c>
      <c r="D33" s="166" t="s">
        <v>33</v>
      </c>
      <c r="E33" s="202" t="s">
        <v>126</v>
      </c>
      <c r="F33" s="134"/>
      <c r="G33" s="133" t="s">
        <v>125</v>
      </c>
      <c r="H33" s="203">
        <v>1</v>
      </c>
      <c r="I33" s="204"/>
      <c r="J33" s="244"/>
      <c r="K33" s="192"/>
    </row>
    <row r="34" spans="1:11" ht="15.75" thickBot="1" x14ac:dyDescent="0.3">
      <c r="A34" s="134"/>
      <c r="B34" s="166"/>
      <c r="C34" s="179"/>
      <c r="D34" s="166"/>
      <c r="E34" s="202"/>
      <c r="F34" s="134"/>
      <c r="G34" s="134"/>
      <c r="H34" s="166"/>
      <c r="I34" s="204"/>
      <c r="J34" s="244"/>
      <c r="K34" s="193"/>
    </row>
    <row r="35" spans="1:11" ht="15.75" thickBot="1" x14ac:dyDescent="0.3">
      <c r="A35" s="134"/>
      <c r="B35" s="166"/>
      <c r="C35" s="179"/>
      <c r="D35" s="166"/>
      <c r="E35" s="202"/>
      <c r="F35" s="134"/>
      <c r="G35" s="134"/>
      <c r="H35" s="166"/>
      <c r="I35" s="204"/>
      <c r="J35" s="244"/>
      <c r="K35" s="193"/>
    </row>
    <row r="36" spans="1:11" ht="48.75" customHeight="1" thickBot="1" x14ac:dyDescent="0.3">
      <c r="A36" s="135"/>
      <c r="B36" s="166"/>
      <c r="C36" s="179"/>
      <c r="D36" s="166"/>
      <c r="E36" s="202"/>
      <c r="F36" s="135"/>
      <c r="G36" s="135"/>
      <c r="H36" s="166"/>
      <c r="I36" s="204"/>
      <c r="J36" s="244"/>
      <c r="K36" s="194"/>
    </row>
    <row r="37" spans="1:11" ht="48.75" customHeight="1" thickBot="1" x14ac:dyDescent="0.3">
      <c r="A37" s="14" t="s">
        <v>150</v>
      </c>
      <c r="B37" s="31" t="s">
        <v>130</v>
      </c>
      <c r="C37" s="31" t="s">
        <v>131</v>
      </c>
      <c r="D37" s="31" t="s">
        <v>34</v>
      </c>
      <c r="E37" s="34" t="s">
        <v>132</v>
      </c>
      <c r="F37" s="17" t="s">
        <v>173</v>
      </c>
      <c r="G37" s="31" t="s">
        <v>133</v>
      </c>
      <c r="H37" s="5">
        <v>1</v>
      </c>
      <c r="I37" s="63"/>
      <c r="J37" s="54"/>
      <c r="K37" s="15"/>
    </row>
    <row r="38" spans="1:11" ht="23.25" customHeight="1" thickBot="1" x14ac:dyDescent="0.3">
      <c r="A38" s="148" t="s">
        <v>0</v>
      </c>
      <c r="B38" s="150" t="s">
        <v>43</v>
      </c>
      <c r="C38" s="215" t="s">
        <v>162</v>
      </c>
      <c r="D38" s="149" t="s">
        <v>161</v>
      </c>
      <c r="E38" s="149" t="s">
        <v>160</v>
      </c>
      <c r="F38" s="150" t="s">
        <v>164</v>
      </c>
      <c r="G38" s="205" t="s">
        <v>187</v>
      </c>
      <c r="H38" s="206"/>
      <c r="I38" s="149" t="s">
        <v>189</v>
      </c>
      <c r="J38" s="149" t="s">
        <v>188</v>
      </c>
      <c r="K38" s="149" t="s">
        <v>40</v>
      </c>
    </row>
    <row r="39" spans="1:11" ht="49.5" customHeight="1" thickBot="1" x14ac:dyDescent="0.3">
      <c r="A39" s="148"/>
      <c r="B39" s="151"/>
      <c r="C39" s="215"/>
      <c r="D39" s="149"/>
      <c r="E39" s="149"/>
      <c r="F39" s="151"/>
      <c r="G39" s="207"/>
      <c r="H39" s="208"/>
      <c r="I39" s="149"/>
      <c r="J39" s="149"/>
      <c r="K39" s="149"/>
    </row>
    <row r="40" spans="1:11" s="2" customFormat="1" ht="36" customHeight="1" x14ac:dyDescent="0.2">
      <c r="A40" s="209" t="s">
        <v>41</v>
      </c>
      <c r="B40" s="212" t="s">
        <v>44</v>
      </c>
      <c r="C40" s="212" t="s">
        <v>42</v>
      </c>
      <c r="D40" s="212" t="s">
        <v>45</v>
      </c>
      <c r="E40" s="212" t="s">
        <v>46</v>
      </c>
      <c r="F40" s="212" t="s">
        <v>174</v>
      </c>
      <c r="G40" s="216" t="s">
        <v>197</v>
      </c>
      <c r="H40" s="217"/>
      <c r="I40" s="220"/>
      <c r="J40" s="222"/>
      <c r="K40" s="136" t="s">
        <v>180</v>
      </c>
    </row>
    <row r="41" spans="1:11" s="2" customFormat="1" ht="18" customHeight="1" thickBot="1" x14ac:dyDescent="0.25">
      <c r="A41" s="210"/>
      <c r="B41" s="213"/>
      <c r="C41" s="213"/>
      <c r="D41" s="213"/>
      <c r="E41" s="214"/>
      <c r="F41" s="213"/>
      <c r="G41" s="218"/>
      <c r="H41" s="219"/>
      <c r="I41" s="221"/>
      <c r="J41" s="221"/>
      <c r="K41" s="137"/>
    </row>
    <row r="42" spans="1:11" s="2" customFormat="1" ht="25.5" customHeight="1" x14ac:dyDescent="0.2">
      <c r="A42" s="210"/>
      <c r="B42" s="213"/>
      <c r="C42" s="213"/>
      <c r="D42" s="213"/>
      <c r="E42" s="212" t="s">
        <v>47</v>
      </c>
      <c r="F42" s="213"/>
      <c r="G42" s="216" t="s">
        <v>197</v>
      </c>
      <c r="H42" s="217"/>
      <c r="I42" s="220"/>
      <c r="J42" s="222"/>
      <c r="K42" s="137"/>
    </row>
    <row r="43" spans="1:11" s="2" customFormat="1" ht="18" customHeight="1" thickBot="1" x14ac:dyDescent="0.25">
      <c r="A43" s="210"/>
      <c r="B43" s="213"/>
      <c r="C43" s="213"/>
      <c r="D43" s="214"/>
      <c r="E43" s="214"/>
      <c r="F43" s="213"/>
      <c r="G43" s="218"/>
      <c r="H43" s="219"/>
      <c r="I43" s="221"/>
      <c r="J43" s="221"/>
      <c r="K43" s="137"/>
    </row>
    <row r="44" spans="1:11" ht="35.25" customHeight="1" x14ac:dyDescent="0.25">
      <c r="A44" s="210"/>
      <c r="B44" s="213"/>
      <c r="C44" s="213"/>
      <c r="D44" s="212" t="s">
        <v>114</v>
      </c>
      <c r="E44" s="212" t="s">
        <v>48</v>
      </c>
      <c r="F44" s="213"/>
      <c r="G44" s="216" t="s">
        <v>197</v>
      </c>
      <c r="H44" s="217"/>
      <c r="I44" s="220"/>
      <c r="J44" s="222"/>
      <c r="K44" s="137"/>
    </row>
    <row r="45" spans="1:11" ht="36" customHeight="1" thickBot="1" x14ac:dyDescent="0.3">
      <c r="A45" s="210"/>
      <c r="B45" s="213"/>
      <c r="C45" s="214"/>
      <c r="D45" s="213"/>
      <c r="E45" s="213"/>
      <c r="F45" s="214"/>
      <c r="G45" s="218"/>
      <c r="H45" s="219"/>
      <c r="I45" s="221"/>
      <c r="J45" s="221"/>
      <c r="K45" s="137"/>
    </row>
    <row r="46" spans="1:11" ht="36" customHeight="1" x14ac:dyDescent="0.25">
      <c r="A46" s="210"/>
      <c r="B46" s="213"/>
      <c r="C46" s="212" t="s">
        <v>49</v>
      </c>
      <c r="D46" s="212" t="s">
        <v>115</v>
      </c>
      <c r="E46" s="212" t="s">
        <v>54</v>
      </c>
      <c r="F46" s="212" t="s">
        <v>174</v>
      </c>
      <c r="G46" s="216" t="s">
        <v>197</v>
      </c>
      <c r="H46" s="217"/>
      <c r="I46" s="223"/>
      <c r="J46" s="222"/>
      <c r="K46" s="137"/>
    </row>
    <row r="47" spans="1:11" ht="18.75" customHeight="1" thickBot="1" x14ac:dyDescent="0.3">
      <c r="A47" s="210"/>
      <c r="B47" s="213"/>
      <c r="C47" s="213"/>
      <c r="D47" s="214"/>
      <c r="E47" s="213"/>
      <c r="F47" s="213"/>
      <c r="G47" s="218"/>
      <c r="H47" s="219"/>
      <c r="I47" s="224"/>
      <c r="J47" s="226"/>
      <c r="K47" s="137"/>
    </row>
    <row r="48" spans="1:11" ht="6.75" customHeight="1" thickBot="1" x14ac:dyDescent="0.3">
      <c r="A48" s="210"/>
      <c r="B48" s="213"/>
      <c r="C48" s="213"/>
      <c r="D48" s="228" t="s">
        <v>116</v>
      </c>
      <c r="E48" s="213"/>
      <c r="F48" s="213"/>
      <c r="G48" s="216" t="s">
        <v>197</v>
      </c>
      <c r="H48" s="217"/>
      <c r="I48" s="224"/>
      <c r="J48" s="226"/>
      <c r="K48" s="137"/>
    </row>
    <row r="49" spans="1:11" ht="9.75" customHeight="1" thickBot="1" x14ac:dyDescent="0.3">
      <c r="A49" s="210"/>
      <c r="B49" s="213"/>
      <c r="C49" s="213"/>
      <c r="D49" s="228"/>
      <c r="E49" s="213"/>
      <c r="F49" s="213"/>
      <c r="G49" s="218"/>
      <c r="H49" s="219"/>
      <c r="I49" s="224"/>
      <c r="J49" s="226"/>
      <c r="K49" s="137"/>
    </row>
    <row r="50" spans="1:11" ht="2.25" customHeight="1" x14ac:dyDescent="0.25">
      <c r="A50" s="210"/>
      <c r="B50" s="213"/>
      <c r="C50" s="213"/>
      <c r="D50" s="212" t="s">
        <v>50</v>
      </c>
      <c r="E50" s="213"/>
      <c r="F50" s="213"/>
      <c r="G50" s="216" t="s">
        <v>197</v>
      </c>
      <c r="H50" s="217"/>
      <c r="I50" s="224"/>
      <c r="J50" s="226"/>
      <c r="K50" s="137"/>
    </row>
    <row r="51" spans="1:11" ht="18.75" customHeight="1" thickBot="1" x14ac:dyDescent="0.3">
      <c r="A51" s="210"/>
      <c r="B51" s="213"/>
      <c r="C51" s="213"/>
      <c r="D51" s="214"/>
      <c r="E51" s="213"/>
      <c r="F51" s="213"/>
      <c r="G51" s="218"/>
      <c r="H51" s="219"/>
      <c r="I51" s="224"/>
      <c r="J51" s="226"/>
      <c r="K51" s="137"/>
    </row>
    <row r="52" spans="1:11" ht="1.5" customHeight="1" x14ac:dyDescent="0.25">
      <c r="A52" s="210"/>
      <c r="B52" s="213"/>
      <c r="C52" s="213"/>
      <c r="D52" s="212" t="s">
        <v>51</v>
      </c>
      <c r="E52" s="213"/>
      <c r="F52" s="213"/>
      <c r="G52" s="216" t="s">
        <v>197</v>
      </c>
      <c r="H52" s="217"/>
      <c r="I52" s="224"/>
      <c r="J52" s="226"/>
      <c r="K52" s="137"/>
    </row>
    <row r="53" spans="1:11" ht="15" customHeight="1" thickBot="1" x14ac:dyDescent="0.3">
      <c r="A53" s="210"/>
      <c r="B53" s="213"/>
      <c r="C53" s="213"/>
      <c r="D53" s="214"/>
      <c r="E53" s="213"/>
      <c r="F53" s="213"/>
      <c r="G53" s="218"/>
      <c r="H53" s="219"/>
      <c r="I53" s="224"/>
      <c r="J53" s="226"/>
      <c r="K53" s="137"/>
    </row>
    <row r="54" spans="1:11" ht="7.5" customHeight="1" x14ac:dyDescent="0.25">
      <c r="A54" s="210"/>
      <c r="B54" s="213"/>
      <c r="C54" s="213"/>
      <c r="D54" s="212" t="s">
        <v>52</v>
      </c>
      <c r="E54" s="213"/>
      <c r="F54" s="213"/>
      <c r="G54" s="216" t="s">
        <v>197</v>
      </c>
      <c r="H54" s="217"/>
      <c r="I54" s="224"/>
      <c r="J54" s="226"/>
      <c r="K54" s="137"/>
    </row>
    <row r="55" spans="1:11" ht="18" customHeight="1" thickBot="1" x14ac:dyDescent="0.3">
      <c r="A55" s="210"/>
      <c r="B55" s="213"/>
      <c r="C55" s="213"/>
      <c r="D55" s="214"/>
      <c r="E55" s="214"/>
      <c r="F55" s="213"/>
      <c r="G55" s="218"/>
      <c r="H55" s="219"/>
      <c r="I55" s="225"/>
      <c r="J55" s="227"/>
      <c r="K55" s="137"/>
    </row>
    <row r="56" spans="1:11" ht="36" customHeight="1" x14ac:dyDescent="0.25">
      <c r="A56" s="210"/>
      <c r="B56" s="213"/>
      <c r="C56" s="213"/>
      <c r="D56" s="212" t="s">
        <v>53</v>
      </c>
      <c r="E56" s="212" t="s">
        <v>55</v>
      </c>
      <c r="F56" s="213"/>
      <c r="G56" s="216" t="s">
        <v>197</v>
      </c>
      <c r="H56" s="217"/>
      <c r="I56" s="220"/>
      <c r="J56" s="222"/>
      <c r="K56" s="137"/>
    </row>
    <row r="57" spans="1:11" ht="17.25" customHeight="1" thickBot="1" x14ac:dyDescent="0.3">
      <c r="A57" s="210"/>
      <c r="B57" s="213"/>
      <c r="C57" s="214"/>
      <c r="D57" s="214"/>
      <c r="E57" s="214"/>
      <c r="F57" s="214"/>
      <c r="G57" s="218"/>
      <c r="H57" s="219"/>
      <c r="I57" s="221"/>
      <c r="J57" s="221"/>
      <c r="K57" s="137"/>
    </row>
    <row r="58" spans="1:11" ht="11.25" customHeight="1" thickBot="1" x14ac:dyDescent="0.3">
      <c r="A58" s="210"/>
      <c r="B58" s="213"/>
      <c r="C58" s="212" t="s">
        <v>56</v>
      </c>
      <c r="D58" s="23" t="s">
        <v>57</v>
      </c>
      <c r="E58" s="223" t="s">
        <v>67</v>
      </c>
      <c r="F58" s="229" t="s">
        <v>174</v>
      </c>
      <c r="G58" s="216" t="s">
        <v>197</v>
      </c>
      <c r="H58" s="217"/>
      <c r="I58" s="220"/>
      <c r="J58" s="222"/>
      <c r="K58" s="137"/>
    </row>
    <row r="59" spans="1:11" ht="35.25" customHeight="1" thickBot="1" x14ac:dyDescent="0.3">
      <c r="A59" s="210"/>
      <c r="B59" s="213"/>
      <c r="C59" s="213"/>
      <c r="D59" s="23" t="s">
        <v>58</v>
      </c>
      <c r="E59" s="224"/>
      <c r="F59" s="230"/>
      <c r="G59" s="218"/>
      <c r="H59" s="219"/>
      <c r="I59" s="232"/>
      <c r="J59" s="232"/>
      <c r="K59" s="137"/>
    </row>
    <row r="60" spans="1:11" ht="1.5" customHeight="1" thickBot="1" x14ac:dyDescent="0.3">
      <c r="A60" s="210"/>
      <c r="B60" s="213"/>
      <c r="C60" s="213"/>
      <c r="D60" s="23" t="s">
        <v>59</v>
      </c>
      <c r="E60" s="224"/>
      <c r="F60" s="230"/>
      <c r="G60" s="216" t="s">
        <v>197</v>
      </c>
      <c r="H60" s="217"/>
      <c r="I60" s="232"/>
      <c r="J60" s="232"/>
      <c r="K60" s="137"/>
    </row>
    <row r="61" spans="1:11" ht="15.75" thickBot="1" x14ac:dyDescent="0.3">
      <c r="A61" s="210"/>
      <c r="B61" s="213"/>
      <c r="C61" s="213"/>
      <c r="D61" s="23" t="s">
        <v>60</v>
      </c>
      <c r="E61" s="224"/>
      <c r="F61" s="230"/>
      <c r="G61" s="218"/>
      <c r="H61" s="219"/>
      <c r="I61" s="232"/>
      <c r="J61" s="232"/>
      <c r="K61" s="137"/>
    </row>
    <row r="62" spans="1:11" ht="15" customHeight="1" thickBot="1" x14ac:dyDescent="0.3">
      <c r="A62" s="210"/>
      <c r="B62" s="213"/>
      <c r="C62" s="213"/>
      <c r="D62" s="24" t="s">
        <v>61</v>
      </c>
      <c r="E62" s="224"/>
      <c r="F62" s="230"/>
      <c r="G62" s="216" t="s">
        <v>197</v>
      </c>
      <c r="H62" s="217"/>
      <c r="I62" s="232"/>
      <c r="J62" s="232"/>
      <c r="K62" s="137"/>
    </row>
    <row r="63" spans="1:11" ht="10.5" customHeight="1" thickBot="1" x14ac:dyDescent="0.3">
      <c r="A63" s="210"/>
      <c r="B63" s="213"/>
      <c r="C63" s="213"/>
      <c r="D63" s="23" t="s">
        <v>62</v>
      </c>
      <c r="E63" s="225"/>
      <c r="F63" s="230"/>
      <c r="G63" s="218"/>
      <c r="H63" s="219"/>
      <c r="I63" s="232"/>
      <c r="J63" s="232"/>
      <c r="K63" s="137"/>
    </row>
    <row r="64" spans="1:11" ht="64.5" customHeight="1" thickBot="1" x14ac:dyDescent="0.3">
      <c r="A64" s="210"/>
      <c r="B64" s="213"/>
      <c r="C64" s="213"/>
      <c r="D64" s="23" t="s">
        <v>63</v>
      </c>
      <c r="E64" s="27" t="s">
        <v>68</v>
      </c>
      <c r="F64" s="230"/>
      <c r="G64" s="216" t="s">
        <v>197</v>
      </c>
      <c r="H64" s="217"/>
      <c r="I64" s="64"/>
      <c r="J64" s="65"/>
      <c r="K64" s="137"/>
    </row>
    <row r="65" spans="1:11" ht="26.25" customHeight="1" thickBot="1" x14ac:dyDescent="0.3">
      <c r="A65" s="210"/>
      <c r="B65" s="213"/>
      <c r="C65" s="213"/>
      <c r="D65" s="233" t="s">
        <v>64</v>
      </c>
      <c r="E65" s="27" t="s">
        <v>69</v>
      </c>
      <c r="F65" s="230"/>
      <c r="G65" s="218"/>
      <c r="H65" s="219"/>
      <c r="I65" s="66"/>
      <c r="J65" s="67"/>
      <c r="K65" s="137"/>
    </row>
    <row r="66" spans="1:11" ht="39" customHeight="1" thickBot="1" x14ac:dyDescent="0.3">
      <c r="A66" s="210"/>
      <c r="B66" s="213"/>
      <c r="C66" s="213"/>
      <c r="D66" s="233"/>
      <c r="E66" s="27" t="s">
        <v>70</v>
      </c>
      <c r="F66" s="230"/>
      <c r="G66" s="216" t="s">
        <v>197</v>
      </c>
      <c r="H66" s="217"/>
      <c r="I66" s="64"/>
      <c r="J66" s="65"/>
      <c r="K66" s="137"/>
    </row>
    <row r="67" spans="1:11" ht="26.25" thickBot="1" x14ac:dyDescent="0.3">
      <c r="A67" s="210"/>
      <c r="B67" s="213"/>
      <c r="C67" s="213"/>
      <c r="D67" s="23" t="s">
        <v>65</v>
      </c>
      <c r="E67" s="27" t="s">
        <v>71</v>
      </c>
      <c r="F67" s="230"/>
      <c r="G67" s="218"/>
      <c r="H67" s="219"/>
      <c r="I67" s="64"/>
      <c r="J67" s="65"/>
      <c r="K67" s="137"/>
    </row>
    <row r="68" spans="1:11" ht="43.5" customHeight="1" thickBot="1" x14ac:dyDescent="0.3">
      <c r="A68" s="210"/>
      <c r="B68" s="213"/>
      <c r="C68" s="214"/>
      <c r="D68" s="23" t="s">
        <v>66</v>
      </c>
      <c r="E68" s="27" t="s">
        <v>72</v>
      </c>
      <c r="F68" s="231"/>
      <c r="G68" s="216" t="s">
        <v>197</v>
      </c>
      <c r="H68" s="217"/>
      <c r="I68" s="64"/>
      <c r="J68" s="65"/>
      <c r="K68" s="137"/>
    </row>
    <row r="69" spans="1:11" ht="71.25" customHeight="1" thickBot="1" x14ac:dyDescent="0.3">
      <c r="A69" s="210"/>
      <c r="B69" s="213"/>
      <c r="C69" s="136" t="s">
        <v>73</v>
      </c>
      <c r="D69" s="23" t="s">
        <v>74</v>
      </c>
      <c r="E69" s="27" t="s">
        <v>75</v>
      </c>
      <c r="F69" s="229" t="s">
        <v>113</v>
      </c>
      <c r="G69" s="218"/>
      <c r="H69" s="219"/>
      <c r="I69" s="64"/>
      <c r="J69" s="68"/>
      <c r="K69" s="137"/>
    </row>
    <row r="70" spans="1:11" ht="49.5" customHeight="1" thickBot="1" x14ac:dyDescent="0.3">
      <c r="A70" s="210"/>
      <c r="B70" s="213"/>
      <c r="C70" s="137"/>
      <c r="D70" s="23" t="s">
        <v>76</v>
      </c>
      <c r="E70" s="27" t="s">
        <v>77</v>
      </c>
      <c r="F70" s="230"/>
      <c r="G70" s="216" t="s">
        <v>197</v>
      </c>
      <c r="H70" s="217"/>
      <c r="I70" s="65"/>
      <c r="J70" s="68"/>
      <c r="K70" s="137"/>
    </row>
    <row r="71" spans="1:11" ht="62.25" customHeight="1" thickBot="1" x14ac:dyDescent="0.3">
      <c r="A71" s="210"/>
      <c r="B71" s="213"/>
      <c r="C71" s="137"/>
      <c r="D71" s="23" t="s">
        <v>117</v>
      </c>
      <c r="E71" s="27" t="s">
        <v>78</v>
      </c>
      <c r="F71" s="230"/>
      <c r="G71" s="218"/>
      <c r="H71" s="219"/>
      <c r="I71" s="64"/>
      <c r="J71" s="68"/>
      <c r="K71" s="137"/>
    </row>
    <row r="72" spans="1:11" ht="39" thickBot="1" x14ac:dyDescent="0.3">
      <c r="A72" s="210"/>
      <c r="B72" s="213"/>
      <c r="C72" s="137"/>
      <c r="D72" s="23" t="s">
        <v>79</v>
      </c>
      <c r="E72" s="27" t="s">
        <v>80</v>
      </c>
      <c r="F72" s="230"/>
      <c r="G72" s="216" t="s">
        <v>197</v>
      </c>
      <c r="H72" s="217"/>
      <c r="I72" s="64"/>
      <c r="J72" s="68"/>
      <c r="K72" s="137"/>
    </row>
    <row r="73" spans="1:11" ht="39" customHeight="1" thickBot="1" x14ac:dyDescent="0.3">
      <c r="A73" s="210"/>
      <c r="B73" s="213"/>
      <c r="C73" s="137"/>
      <c r="D73" s="23" t="s">
        <v>81</v>
      </c>
      <c r="E73" s="27" t="s">
        <v>82</v>
      </c>
      <c r="F73" s="230"/>
      <c r="G73" s="218"/>
      <c r="H73" s="219"/>
      <c r="I73" s="64"/>
      <c r="J73" s="68"/>
      <c r="K73" s="137"/>
    </row>
    <row r="74" spans="1:11" ht="82.5" customHeight="1" thickBot="1" x14ac:dyDescent="0.3">
      <c r="A74" s="210"/>
      <c r="B74" s="213"/>
      <c r="C74" s="137"/>
      <c r="D74" s="23" t="s">
        <v>83</v>
      </c>
      <c r="E74" s="27" t="s">
        <v>84</v>
      </c>
      <c r="F74" s="230"/>
      <c r="G74" s="216" t="s">
        <v>197</v>
      </c>
      <c r="H74" s="217"/>
      <c r="I74" s="64"/>
      <c r="J74" s="68"/>
      <c r="K74" s="137"/>
    </row>
    <row r="75" spans="1:11" ht="63.75" customHeight="1" thickBot="1" x14ac:dyDescent="0.3">
      <c r="A75" s="210"/>
      <c r="B75" s="213"/>
      <c r="C75" s="138"/>
      <c r="D75" s="23" t="s">
        <v>118</v>
      </c>
      <c r="E75" s="27" t="s">
        <v>85</v>
      </c>
      <c r="F75" s="231"/>
      <c r="G75" s="218"/>
      <c r="H75" s="219"/>
      <c r="I75" s="65"/>
      <c r="J75" s="68"/>
      <c r="K75" s="137"/>
    </row>
    <row r="76" spans="1:11" ht="117.75" customHeight="1" thickBot="1" x14ac:dyDescent="0.3">
      <c r="A76" s="210"/>
      <c r="B76" s="213"/>
      <c r="C76" s="7" t="s">
        <v>86</v>
      </c>
      <c r="D76" s="7" t="s">
        <v>87</v>
      </c>
      <c r="E76" s="9" t="s">
        <v>88</v>
      </c>
      <c r="F76" s="37" t="s">
        <v>113</v>
      </c>
      <c r="G76" s="216" t="s">
        <v>197</v>
      </c>
      <c r="H76" s="217"/>
      <c r="I76" s="65"/>
      <c r="J76" s="68"/>
      <c r="K76" s="137"/>
    </row>
    <row r="77" spans="1:11" ht="43.5" customHeight="1" thickBot="1" x14ac:dyDescent="0.3">
      <c r="A77" s="210"/>
      <c r="B77" s="213"/>
      <c r="C77" s="234" t="s">
        <v>89</v>
      </c>
      <c r="D77" s="27" t="s">
        <v>119</v>
      </c>
      <c r="E77" s="27" t="s">
        <v>90</v>
      </c>
      <c r="F77" s="229" t="s">
        <v>174</v>
      </c>
      <c r="G77" s="218"/>
      <c r="H77" s="219"/>
      <c r="I77" s="69"/>
      <c r="J77" s="68"/>
      <c r="K77" s="137"/>
    </row>
    <row r="78" spans="1:11" ht="39" thickBot="1" x14ac:dyDescent="0.3">
      <c r="A78" s="210"/>
      <c r="B78" s="213"/>
      <c r="C78" s="235"/>
      <c r="D78" s="27" t="s">
        <v>91</v>
      </c>
      <c r="E78" s="27" t="s">
        <v>92</v>
      </c>
      <c r="F78" s="230"/>
      <c r="G78" s="216" t="s">
        <v>197</v>
      </c>
      <c r="H78" s="217"/>
      <c r="I78" s="69"/>
      <c r="J78" s="68"/>
      <c r="K78" s="137"/>
    </row>
    <row r="79" spans="1:11" ht="55.5" customHeight="1" thickBot="1" x14ac:dyDescent="0.3">
      <c r="A79" s="210"/>
      <c r="B79" s="213"/>
      <c r="C79" s="235"/>
      <c r="D79" s="27" t="s">
        <v>93</v>
      </c>
      <c r="E79" s="237" t="s">
        <v>94</v>
      </c>
      <c r="F79" s="230"/>
      <c r="G79" s="218"/>
      <c r="H79" s="219"/>
      <c r="I79" s="238"/>
      <c r="J79" s="240"/>
      <c r="K79" s="137"/>
    </row>
    <row r="80" spans="1:11" ht="45.75" customHeight="1" thickBot="1" x14ac:dyDescent="0.3">
      <c r="A80" s="210"/>
      <c r="B80" s="213"/>
      <c r="C80" s="235"/>
      <c r="D80" s="27" t="s">
        <v>95</v>
      </c>
      <c r="E80" s="237"/>
      <c r="F80" s="230"/>
      <c r="G80" s="216" t="s">
        <v>197</v>
      </c>
      <c r="H80" s="217"/>
      <c r="I80" s="238"/>
      <c r="J80" s="240"/>
      <c r="K80" s="137"/>
    </row>
    <row r="81" spans="1:11" ht="48.75" customHeight="1" thickBot="1" x14ac:dyDescent="0.3">
      <c r="A81" s="210"/>
      <c r="B81" s="213"/>
      <c r="C81" s="235"/>
      <c r="D81" s="27" t="s">
        <v>91</v>
      </c>
      <c r="E81" s="27" t="s">
        <v>96</v>
      </c>
      <c r="F81" s="230"/>
      <c r="G81" s="218"/>
      <c r="H81" s="219"/>
      <c r="I81" s="70"/>
      <c r="J81" s="68"/>
      <c r="K81" s="137"/>
    </row>
    <row r="82" spans="1:11" ht="26.25" thickBot="1" x14ac:dyDescent="0.3">
      <c r="A82" s="210"/>
      <c r="B82" s="213"/>
      <c r="C82" s="236"/>
      <c r="D82" s="27" t="s">
        <v>97</v>
      </c>
      <c r="E82" s="27" t="s">
        <v>98</v>
      </c>
      <c r="F82" s="231"/>
      <c r="G82" s="216" t="s">
        <v>197</v>
      </c>
      <c r="H82" s="217"/>
      <c r="I82" s="69"/>
      <c r="J82" s="68"/>
      <c r="K82" s="137"/>
    </row>
    <row r="83" spans="1:11" ht="42" customHeight="1" thickBot="1" x14ac:dyDescent="0.3">
      <c r="A83" s="210"/>
      <c r="B83" s="213"/>
      <c r="C83" s="239" t="s">
        <v>99</v>
      </c>
      <c r="D83" s="26" t="s">
        <v>120</v>
      </c>
      <c r="E83" s="209" t="s">
        <v>100</v>
      </c>
      <c r="F83" s="212" t="s">
        <v>174</v>
      </c>
      <c r="G83" s="218"/>
      <c r="H83" s="219"/>
      <c r="I83" s="238"/>
      <c r="J83" s="240"/>
      <c r="K83" s="137"/>
    </row>
    <row r="84" spans="1:11" ht="46.5" customHeight="1" thickBot="1" x14ac:dyDescent="0.3">
      <c r="A84" s="210"/>
      <c r="B84" s="213"/>
      <c r="C84" s="239"/>
      <c r="D84" s="26" t="s">
        <v>101</v>
      </c>
      <c r="E84" s="211"/>
      <c r="F84" s="213"/>
      <c r="G84" s="216" t="s">
        <v>197</v>
      </c>
      <c r="H84" s="217"/>
      <c r="I84" s="238"/>
      <c r="J84" s="240"/>
      <c r="K84" s="137"/>
    </row>
    <row r="85" spans="1:11" ht="54.75" customHeight="1" thickBot="1" x14ac:dyDescent="0.3">
      <c r="A85" s="210"/>
      <c r="B85" s="213"/>
      <c r="C85" s="239"/>
      <c r="D85" s="26" t="s">
        <v>102</v>
      </c>
      <c r="E85" s="26" t="s">
        <v>103</v>
      </c>
      <c r="F85" s="214"/>
      <c r="G85" s="218"/>
      <c r="H85" s="219"/>
      <c r="I85" s="69"/>
      <c r="J85" s="68"/>
      <c r="K85" s="137"/>
    </row>
    <row r="86" spans="1:11" ht="62.25" customHeight="1" thickBot="1" x14ac:dyDescent="0.3">
      <c r="A86" s="210"/>
      <c r="B86" s="213"/>
      <c r="C86" s="239" t="s">
        <v>104</v>
      </c>
      <c r="D86" s="26" t="s">
        <v>105</v>
      </c>
      <c r="E86" s="26" t="s">
        <v>106</v>
      </c>
      <c r="F86" s="212" t="s">
        <v>174</v>
      </c>
      <c r="G86" s="216" t="s">
        <v>197</v>
      </c>
      <c r="H86" s="217"/>
      <c r="I86" s="69"/>
      <c r="J86" s="68"/>
      <c r="K86" s="137"/>
    </row>
    <row r="87" spans="1:11" ht="68.25" customHeight="1" thickBot="1" x14ac:dyDescent="0.3">
      <c r="A87" s="210"/>
      <c r="B87" s="213"/>
      <c r="C87" s="239"/>
      <c r="D87" s="26" t="s">
        <v>107</v>
      </c>
      <c r="E87" s="26" t="s">
        <v>108</v>
      </c>
      <c r="F87" s="214"/>
      <c r="G87" s="218"/>
      <c r="H87" s="219"/>
      <c r="I87" s="69"/>
      <c r="J87" s="68"/>
      <c r="K87" s="137"/>
    </row>
    <row r="88" spans="1:11" ht="29.25" customHeight="1" thickBot="1" x14ac:dyDescent="0.3">
      <c r="A88" s="210"/>
      <c r="B88" s="213"/>
      <c r="C88" s="160" t="s">
        <v>109</v>
      </c>
      <c r="D88" s="26" t="s">
        <v>110</v>
      </c>
      <c r="E88" s="239" t="s">
        <v>111</v>
      </c>
      <c r="F88" s="212" t="s">
        <v>174</v>
      </c>
      <c r="G88" s="216" t="s">
        <v>197</v>
      </c>
      <c r="H88" s="217"/>
      <c r="I88" s="238"/>
      <c r="J88" s="240"/>
      <c r="K88" s="137"/>
    </row>
    <row r="89" spans="1:11" ht="42" customHeight="1" thickBot="1" x14ac:dyDescent="0.3">
      <c r="A89" s="211"/>
      <c r="B89" s="214"/>
      <c r="C89" s="161"/>
      <c r="D89" s="26" t="s">
        <v>112</v>
      </c>
      <c r="E89" s="239"/>
      <c r="F89" s="214"/>
      <c r="G89" s="218"/>
      <c r="H89" s="219"/>
      <c r="I89" s="238"/>
      <c r="J89" s="240"/>
      <c r="K89" s="138"/>
    </row>
    <row r="90" spans="1:11" x14ac:dyDescent="0.25">
      <c r="B90" s="8"/>
    </row>
    <row r="93" spans="1:11" ht="17.25" x14ac:dyDescent="0.4">
      <c r="A93" s="43" t="s">
        <v>199</v>
      </c>
      <c r="B93" s="10"/>
      <c r="C93" s="41"/>
      <c r="D93" s="41"/>
      <c r="E93" s="42" t="s">
        <v>198</v>
      </c>
      <c r="F93" s="41"/>
    </row>
    <row r="94" spans="1:11" x14ac:dyDescent="0.25">
      <c r="A94" s="4" t="s">
        <v>200</v>
      </c>
      <c r="B94" s="4"/>
      <c r="C94" s="41"/>
      <c r="D94" s="41"/>
      <c r="E94" s="41" t="s">
        <v>113</v>
      </c>
      <c r="F94" s="41"/>
    </row>
    <row r="95" spans="1:11" x14ac:dyDescent="0.25">
      <c r="A95" s="4" t="s">
        <v>178</v>
      </c>
      <c r="B95" s="4"/>
      <c r="C95" s="41"/>
      <c r="D95" s="41"/>
      <c r="E95" s="41" t="s">
        <v>179</v>
      </c>
      <c r="F95" s="41"/>
    </row>
  </sheetData>
  <mergeCells count="161">
    <mergeCell ref="G46:H47"/>
    <mergeCell ref="G48:H49"/>
    <mergeCell ref="G50:H51"/>
    <mergeCell ref="G52:H53"/>
    <mergeCell ref="G54:H55"/>
    <mergeCell ref="G58:H59"/>
    <mergeCell ref="G60:H61"/>
    <mergeCell ref="G62:H63"/>
    <mergeCell ref="G64:H65"/>
    <mergeCell ref="F88:F89"/>
    <mergeCell ref="G88:H89"/>
    <mergeCell ref="I88:I89"/>
    <mergeCell ref="J88:J89"/>
    <mergeCell ref="J83:J84"/>
    <mergeCell ref="C86:C87"/>
    <mergeCell ref="F86:F87"/>
    <mergeCell ref="G82:H83"/>
    <mergeCell ref="G84:H85"/>
    <mergeCell ref="G86:H87"/>
    <mergeCell ref="I79:I80"/>
    <mergeCell ref="J79:J80"/>
    <mergeCell ref="C83:C85"/>
    <mergeCell ref="E83:E84"/>
    <mergeCell ref="F83:F85"/>
    <mergeCell ref="I83:I84"/>
    <mergeCell ref="G78:H79"/>
    <mergeCell ref="G80:H81"/>
    <mergeCell ref="C77:C82"/>
    <mergeCell ref="F77:F82"/>
    <mergeCell ref="E79:E80"/>
    <mergeCell ref="G70:H71"/>
    <mergeCell ref="G72:H73"/>
    <mergeCell ref="G74:H75"/>
    <mergeCell ref="G76:H77"/>
    <mergeCell ref="J56:J57"/>
    <mergeCell ref="C58:C68"/>
    <mergeCell ref="E58:E63"/>
    <mergeCell ref="F58:F68"/>
    <mergeCell ref="I58:I63"/>
    <mergeCell ref="J58:J63"/>
    <mergeCell ref="D65:D66"/>
    <mergeCell ref="G66:H67"/>
    <mergeCell ref="K40:K89"/>
    <mergeCell ref="E42:E43"/>
    <mergeCell ref="G42:H43"/>
    <mergeCell ref="I42:I43"/>
    <mergeCell ref="J42:J43"/>
    <mergeCell ref="I46:I55"/>
    <mergeCell ref="J46:J55"/>
    <mergeCell ref="G38:H39"/>
    <mergeCell ref="I38:I39"/>
    <mergeCell ref="J38:J39"/>
    <mergeCell ref="K38:K39"/>
    <mergeCell ref="I44:I45"/>
    <mergeCell ref="J44:J45"/>
    <mergeCell ref="E46:E55"/>
    <mergeCell ref="F46:F57"/>
    <mergeCell ref="G40:H41"/>
    <mergeCell ref="I40:I41"/>
    <mergeCell ref="J40:J41"/>
    <mergeCell ref="E56:E57"/>
    <mergeCell ref="E44:E45"/>
    <mergeCell ref="G44:H45"/>
    <mergeCell ref="G56:H57"/>
    <mergeCell ref="I56:I57"/>
    <mergeCell ref="G68:H69"/>
    <mergeCell ref="A40:A89"/>
    <mergeCell ref="B40:B89"/>
    <mergeCell ref="C40:C45"/>
    <mergeCell ref="D40:D43"/>
    <mergeCell ref="E40:E41"/>
    <mergeCell ref="F40:F45"/>
    <mergeCell ref="A38:A39"/>
    <mergeCell ref="B38:B39"/>
    <mergeCell ref="C38:C39"/>
    <mergeCell ref="D38:D39"/>
    <mergeCell ref="E38:E39"/>
    <mergeCell ref="F38:F39"/>
    <mergeCell ref="C46:C57"/>
    <mergeCell ref="D46:D47"/>
    <mergeCell ref="D48:D49"/>
    <mergeCell ref="D50:D51"/>
    <mergeCell ref="D52:D53"/>
    <mergeCell ref="D54:D55"/>
    <mergeCell ref="D56:D57"/>
    <mergeCell ref="D44:D45"/>
    <mergeCell ref="C69:C75"/>
    <mergeCell ref="F69:F75"/>
    <mergeCell ref="C88:C89"/>
    <mergeCell ref="E88:E89"/>
    <mergeCell ref="K30:K32"/>
    <mergeCell ref="C33:C36"/>
    <mergeCell ref="D33:D36"/>
    <mergeCell ref="E33:E36"/>
    <mergeCell ref="G33:G36"/>
    <mergeCell ref="H33:H36"/>
    <mergeCell ref="I33:I36"/>
    <mergeCell ref="J33:J36"/>
    <mergeCell ref="K33:K36"/>
    <mergeCell ref="J22:J23"/>
    <mergeCell ref="K22:K23"/>
    <mergeCell ref="B27:B36"/>
    <mergeCell ref="C27:C29"/>
    <mergeCell ref="D27:D29"/>
    <mergeCell ref="E27:E29"/>
    <mergeCell ref="F27:F36"/>
    <mergeCell ref="G27:G29"/>
    <mergeCell ref="B22:B24"/>
    <mergeCell ref="C22:C24"/>
    <mergeCell ref="D22:D24"/>
    <mergeCell ref="E22:E23"/>
    <mergeCell ref="F22:F24"/>
    <mergeCell ref="H27:H29"/>
    <mergeCell ref="I27:I29"/>
    <mergeCell ref="J27:J29"/>
    <mergeCell ref="K27:K29"/>
    <mergeCell ref="C30:C32"/>
    <mergeCell ref="D30:D32"/>
    <mergeCell ref="E30:E32"/>
    <mergeCell ref="G30:G32"/>
    <mergeCell ref="H30:H32"/>
    <mergeCell ref="I30:I32"/>
    <mergeCell ref="J30:J32"/>
    <mergeCell ref="J9:J10"/>
    <mergeCell ref="K9:K10"/>
    <mergeCell ref="I16:I17"/>
    <mergeCell ref="J16:J17"/>
    <mergeCell ref="K16:K17"/>
    <mergeCell ref="I3:I4"/>
    <mergeCell ref="J3:J4"/>
    <mergeCell ref="K3:K4"/>
    <mergeCell ref="C11:C12"/>
    <mergeCell ref="C13:C14"/>
    <mergeCell ref="E16:E17"/>
    <mergeCell ref="G16:G17"/>
    <mergeCell ref="H16:H17"/>
    <mergeCell ref="F9:F20"/>
    <mergeCell ref="G9:G10"/>
    <mergeCell ref="H9:H10"/>
    <mergeCell ref="A5:A8"/>
    <mergeCell ref="B5:B8"/>
    <mergeCell ref="A9:A36"/>
    <mergeCell ref="B9:B20"/>
    <mergeCell ref="C9:C10"/>
    <mergeCell ref="D9:D20"/>
    <mergeCell ref="E9:E10"/>
    <mergeCell ref="A1:A2"/>
    <mergeCell ref="B1:I2"/>
    <mergeCell ref="A3:A4"/>
    <mergeCell ref="B3:B4"/>
    <mergeCell ref="C3:C4"/>
    <mergeCell ref="D3:D4"/>
    <mergeCell ref="E3:E4"/>
    <mergeCell ref="F3:F4"/>
    <mergeCell ref="G3:G4"/>
    <mergeCell ref="H3:H4"/>
    <mergeCell ref="I9:I10"/>
    <mergeCell ref="H22:H23"/>
    <mergeCell ref="I22:I23"/>
    <mergeCell ref="C16:C17"/>
    <mergeCell ref="G22:G23"/>
  </mergeCells>
  <printOptions horizontalCentered="1"/>
  <pageMargins left="0.11811023622047245" right="0.11811023622047245" top="0.19685039370078741" bottom="0.15748031496062992" header="0.31496062992125984" footer="0.31496062992125984"/>
  <pageSetup paperSize="5"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A1E1-9A2C-4A79-8CF6-B7F8F323692A}">
  <dimension ref="A1:N101"/>
  <sheetViews>
    <sheetView topLeftCell="D19" zoomScaleNormal="100" workbookViewId="0">
      <selection activeCell="K21" sqref="K21"/>
    </sheetView>
  </sheetViews>
  <sheetFormatPr baseColWidth="10" defaultRowHeight="15" x14ac:dyDescent="0.25"/>
  <cols>
    <col min="1" max="1" width="19.140625" customWidth="1"/>
    <col min="2" max="2" width="19.5703125" customWidth="1"/>
    <col min="3" max="3" width="16.85546875" customWidth="1"/>
    <col min="4" max="4" width="23.7109375" style="18" customWidth="1"/>
    <col min="5" max="5" width="29.7109375" style="18" hidden="1" customWidth="1"/>
    <col min="6" max="6" width="22.85546875" style="18" customWidth="1"/>
    <col min="7" max="7" width="21.42578125" style="18" customWidth="1"/>
    <col min="8" max="8" width="29.42578125" style="18" customWidth="1"/>
    <col min="9" max="11" width="13.28515625" style="18" customWidth="1"/>
    <col min="12" max="12" width="74.5703125" customWidth="1"/>
    <col min="13" max="13" width="30" style="18" customWidth="1"/>
    <col min="15" max="15" width="23.5703125" customWidth="1"/>
  </cols>
  <sheetData>
    <row r="1" spans="1:13" ht="45" customHeight="1" thickBot="1" x14ac:dyDescent="0.3">
      <c r="A1" s="141"/>
      <c r="B1" s="142" t="s">
        <v>192</v>
      </c>
      <c r="C1" s="143"/>
      <c r="D1" s="143"/>
      <c r="E1" s="143"/>
      <c r="F1" s="143"/>
      <c r="G1" s="143"/>
      <c r="H1" s="143"/>
      <c r="I1" s="143"/>
      <c r="J1" s="143"/>
      <c r="K1" s="143"/>
      <c r="L1" s="3" t="s">
        <v>38</v>
      </c>
      <c r="M1" s="3" t="s">
        <v>36</v>
      </c>
    </row>
    <row r="2" spans="1:13" ht="45" customHeight="1" thickBot="1" x14ac:dyDescent="0.3">
      <c r="A2" s="141"/>
      <c r="B2" s="145"/>
      <c r="C2" s="146"/>
      <c r="D2" s="146"/>
      <c r="E2" s="146"/>
      <c r="F2" s="146"/>
      <c r="G2" s="146"/>
      <c r="H2" s="146"/>
      <c r="I2" s="146"/>
      <c r="J2" s="146"/>
      <c r="K2" s="146"/>
      <c r="L2" s="3" t="s">
        <v>37</v>
      </c>
      <c r="M2" s="3">
        <v>2</v>
      </c>
    </row>
    <row r="3" spans="1:13" ht="42.75" customHeight="1" thickBot="1" x14ac:dyDescent="0.3">
      <c r="A3" s="148" t="s">
        <v>0</v>
      </c>
      <c r="B3" s="246" t="s">
        <v>28</v>
      </c>
      <c r="C3" s="148" t="s">
        <v>29</v>
      </c>
      <c r="D3" s="149" t="s">
        <v>27</v>
      </c>
      <c r="E3" s="149" t="s">
        <v>28</v>
      </c>
      <c r="F3" s="149" t="s">
        <v>2</v>
      </c>
      <c r="G3" s="150" t="s">
        <v>164</v>
      </c>
      <c r="H3" s="148" t="s">
        <v>1</v>
      </c>
      <c r="I3" s="149" t="s">
        <v>185</v>
      </c>
      <c r="J3" s="149" t="s">
        <v>186</v>
      </c>
      <c r="K3" s="245" t="s">
        <v>230</v>
      </c>
      <c r="L3" s="149" t="s">
        <v>39</v>
      </c>
      <c r="M3" s="149" t="s">
        <v>40</v>
      </c>
    </row>
    <row r="4" spans="1:13" ht="17.25" customHeight="1" thickBot="1" x14ac:dyDescent="0.3">
      <c r="A4" s="148"/>
      <c r="B4" s="247"/>
      <c r="C4" s="148"/>
      <c r="D4" s="149"/>
      <c r="E4" s="149"/>
      <c r="F4" s="149"/>
      <c r="G4" s="151"/>
      <c r="H4" s="148"/>
      <c r="I4" s="149"/>
      <c r="J4" s="149"/>
      <c r="K4" s="245"/>
      <c r="L4" s="149"/>
      <c r="M4" s="149"/>
    </row>
    <row r="5" spans="1:13" ht="58.5" customHeight="1" thickBot="1" x14ac:dyDescent="0.3">
      <c r="A5" s="133" t="s">
        <v>26</v>
      </c>
      <c r="B5" s="21" t="s">
        <v>319</v>
      </c>
      <c r="C5" s="21" t="s">
        <v>148</v>
      </c>
      <c r="D5" s="21" t="s">
        <v>163</v>
      </c>
      <c r="E5" s="25" t="s">
        <v>32</v>
      </c>
      <c r="F5" s="29" t="s">
        <v>147</v>
      </c>
      <c r="G5" s="38" t="s">
        <v>165</v>
      </c>
      <c r="H5" s="98" t="s">
        <v>190</v>
      </c>
      <c r="I5" s="99">
        <v>1</v>
      </c>
      <c r="J5" s="55"/>
      <c r="K5" s="55"/>
      <c r="L5" s="48" t="s">
        <v>228</v>
      </c>
      <c r="M5" s="12"/>
    </row>
    <row r="6" spans="1:13" ht="88.5" customHeight="1" thickBot="1" x14ac:dyDescent="0.3">
      <c r="A6" s="134"/>
      <c r="B6" s="21" t="s">
        <v>320</v>
      </c>
      <c r="C6" s="21" t="s">
        <v>148</v>
      </c>
      <c r="D6" s="21" t="s">
        <v>193</v>
      </c>
      <c r="E6" s="25" t="s">
        <v>35</v>
      </c>
      <c r="F6" s="29" t="s">
        <v>194</v>
      </c>
      <c r="G6" s="39" t="s">
        <v>113</v>
      </c>
      <c r="H6" s="19" t="s">
        <v>196</v>
      </c>
      <c r="I6" s="30">
        <v>1</v>
      </c>
      <c r="J6" s="56"/>
      <c r="K6" s="56">
        <v>0.41</v>
      </c>
      <c r="L6" s="48" t="s">
        <v>232</v>
      </c>
      <c r="M6" s="45" t="s">
        <v>231</v>
      </c>
    </row>
    <row r="7" spans="1:13" ht="88.5" customHeight="1" thickBot="1" x14ac:dyDescent="0.3">
      <c r="A7" s="134"/>
      <c r="B7" s="28" t="s">
        <v>321</v>
      </c>
      <c r="C7" s="28" t="s">
        <v>322</v>
      </c>
      <c r="D7" s="28" t="s">
        <v>175</v>
      </c>
      <c r="E7" s="28" t="s">
        <v>33</v>
      </c>
      <c r="F7" s="29" t="s">
        <v>176</v>
      </c>
      <c r="G7" s="39" t="s">
        <v>113</v>
      </c>
      <c r="H7" s="16" t="s">
        <v>177</v>
      </c>
      <c r="I7" s="30">
        <v>1</v>
      </c>
      <c r="J7" s="74">
        <v>0.1</v>
      </c>
      <c r="K7" s="56">
        <v>0.3</v>
      </c>
      <c r="L7" s="48" t="s">
        <v>233</v>
      </c>
      <c r="M7" s="12" t="s">
        <v>202</v>
      </c>
    </row>
    <row r="8" spans="1:13" ht="58.5" customHeight="1" thickBot="1" x14ac:dyDescent="0.3">
      <c r="A8" s="135"/>
      <c r="B8" s="72" t="s">
        <v>321</v>
      </c>
      <c r="C8" s="72" t="s">
        <v>323</v>
      </c>
      <c r="D8" s="72" t="s">
        <v>153</v>
      </c>
      <c r="E8" s="28" t="s">
        <v>151</v>
      </c>
      <c r="F8" s="29" t="s">
        <v>152</v>
      </c>
      <c r="G8" s="39" t="s">
        <v>169</v>
      </c>
      <c r="H8" s="98" t="s">
        <v>154</v>
      </c>
      <c r="I8" s="99">
        <v>1</v>
      </c>
      <c r="J8" s="74">
        <v>0.1</v>
      </c>
      <c r="K8" s="56">
        <v>0.2</v>
      </c>
      <c r="L8" s="79" t="s">
        <v>314</v>
      </c>
      <c r="M8" s="12" t="s">
        <v>204</v>
      </c>
    </row>
    <row r="9" spans="1:13" ht="42.75" customHeight="1" x14ac:dyDescent="0.25">
      <c r="A9" s="133" t="s">
        <v>149</v>
      </c>
      <c r="B9" s="133" t="s">
        <v>324</v>
      </c>
      <c r="C9" s="133" t="s">
        <v>3</v>
      </c>
      <c r="D9" s="133" t="s">
        <v>4</v>
      </c>
      <c r="E9" s="134" t="s">
        <v>31</v>
      </c>
      <c r="F9" s="139" t="s">
        <v>25</v>
      </c>
      <c r="G9" s="173" t="s">
        <v>168</v>
      </c>
      <c r="H9" s="169" t="s">
        <v>20</v>
      </c>
      <c r="I9" s="249">
        <v>0.1</v>
      </c>
      <c r="J9" s="152">
        <v>0.17</v>
      </c>
      <c r="K9" s="152">
        <v>0.13</v>
      </c>
      <c r="L9" s="158" t="s">
        <v>310</v>
      </c>
      <c r="M9" s="160" t="s">
        <v>205</v>
      </c>
    </row>
    <row r="10" spans="1:13" ht="42.75" customHeight="1" thickBot="1" x14ac:dyDescent="0.3">
      <c r="A10" s="134"/>
      <c r="B10" s="135"/>
      <c r="C10" s="134"/>
      <c r="D10" s="135"/>
      <c r="E10" s="134"/>
      <c r="F10" s="140"/>
      <c r="G10" s="174"/>
      <c r="H10" s="170"/>
      <c r="I10" s="250"/>
      <c r="J10" s="153"/>
      <c r="K10" s="153"/>
      <c r="L10" s="159"/>
      <c r="M10" s="161"/>
    </row>
    <row r="11" spans="1:13" ht="47.25" customHeight="1" thickBot="1" x14ac:dyDescent="0.3">
      <c r="A11" s="134"/>
      <c r="B11" s="166" t="s">
        <v>324</v>
      </c>
      <c r="C11" s="134"/>
      <c r="D11" s="166" t="s">
        <v>5</v>
      </c>
      <c r="E11" s="134"/>
      <c r="F11" s="20" t="s">
        <v>141</v>
      </c>
      <c r="G11" s="174"/>
      <c r="H11" s="73" t="s">
        <v>134</v>
      </c>
      <c r="I11" s="100">
        <v>1</v>
      </c>
      <c r="J11" s="57">
        <v>0.56999999999999995</v>
      </c>
      <c r="K11" s="57">
        <v>0.19</v>
      </c>
      <c r="L11" s="54" t="s">
        <v>312</v>
      </c>
      <c r="M11" s="6" t="s">
        <v>207</v>
      </c>
    </row>
    <row r="12" spans="1:13" ht="48.75" customHeight="1" thickBot="1" x14ac:dyDescent="0.3">
      <c r="A12" s="134"/>
      <c r="B12" s="166"/>
      <c r="C12" s="134"/>
      <c r="D12" s="166"/>
      <c r="E12" s="134"/>
      <c r="F12" s="20" t="s">
        <v>142</v>
      </c>
      <c r="G12" s="174"/>
      <c r="H12" s="73" t="s">
        <v>135</v>
      </c>
      <c r="I12" s="100">
        <v>1</v>
      </c>
      <c r="J12" s="57">
        <v>7.0000000000000007E-2</v>
      </c>
      <c r="K12" s="57">
        <v>0.56999999999999995</v>
      </c>
      <c r="L12" s="54" t="s">
        <v>315</v>
      </c>
      <c r="M12" s="6" t="s">
        <v>207</v>
      </c>
    </row>
    <row r="13" spans="1:13" ht="60" customHeight="1" thickBot="1" x14ac:dyDescent="0.3">
      <c r="A13" s="134"/>
      <c r="B13" s="133" t="s">
        <v>324</v>
      </c>
      <c r="C13" s="134"/>
      <c r="D13" s="133" t="s">
        <v>191</v>
      </c>
      <c r="E13" s="134"/>
      <c r="F13" s="20" t="s">
        <v>143</v>
      </c>
      <c r="G13" s="174"/>
      <c r="H13" s="73" t="s">
        <v>144</v>
      </c>
      <c r="I13" s="100">
        <v>1</v>
      </c>
      <c r="J13" s="75">
        <v>7.0000000000000007E-2</v>
      </c>
      <c r="K13" s="101">
        <v>0.5</v>
      </c>
      <c r="L13" s="47" t="s">
        <v>311</v>
      </c>
      <c r="M13" s="6" t="s">
        <v>313</v>
      </c>
    </row>
    <row r="14" spans="1:13" ht="43.5" hidden="1" customHeight="1" thickBot="1" x14ac:dyDescent="0.3">
      <c r="A14" s="134"/>
      <c r="B14" s="134"/>
      <c r="C14" s="134"/>
      <c r="D14" s="134"/>
      <c r="E14" s="134"/>
      <c r="F14" s="1" t="s">
        <v>181</v>
      </c>
      <c r="G14" s="174"/>
      <c r="H14" s="73" t="s">
        <v>145</v>
      </c>
      <c r="I14" s="100">
        <v>1</v>
      </c>
      <c r="J14" s="76"/>
      <c r="K14" s="57"/>
      <c r="L14" s="94" t="s">
        <v>316</v>
      </c>
      <c r="M14" s="6"/>
    </row>
    <row r="15" spans="1:13" ht="60.75" customHeight="1" thickBot="1" x14ac:dyDescent="0.3">
      <c r="A15" s="134"/>
      <c r="B15" s="28" t="s">
        <v>324</v>
      </c>
      <c r="C15" s="134"/>
      <c r="D15" s="28" t="s">
        <v>6</v>
      </c>
      <c r="E15" s="134"/>
      <c r="F15" s="32" t="s">
        <v>7</v>
      </c>
      <c r="G15" s="174"/>
      <c r="H15" s="73" t="s">
        <v>15</v>
      </c>
      <c r="I15" s="100">
        <v>1</v>
      </c>
      <c r="J15" s="80"/>
      <c r="K15" s="102">
        <v>0.5</v>
      </c>
      <c r="L15" s="60" t="s">
        <v>318</v>
      </c>
      <c r="M15" s="6" t="s">
        <v>211</v>
      </c>
    </row>
    <row r="16" spans="1:13" ht="18" customHeight="1" x14ac:dyDescent="0.25">
      <c r="A16" s="134"/>
      <c r="B16" s="133" t="s">
        <v>324</v>
      </c>
      <c r="C16" s="134"/>
      <c r="D16" s="133" t="s">
        <v>8</v>
      </c>
      <c r="E16" s="134"/>
      <c r="F16" s="167" t="s">
        <v>182</v>
      </c>
      <c r="G16" s="174"/>
      <c r="H16" s="169" t="s">
        <v>195</v>
      </c>
      <c r="I16" s="251">
        <v>1</v>
      </c>
      <c r="J16" s="162">
        <v>0.08</v>
      </c>
      <c r="K16" s="162">
        <v>0.46</v>
      </c>
      <c r="L16" s="164" t="s">
        <v>309</v>
      </c>
      <c r="M16" s="160" t="s">
        <v>209</v>
      </c>
    </row>
    <row r="17" spans="1:14" ht="29.25" customHeight="1" thickBot="1" x14ac:dyDescent="0.3">
      <c r="A17" s="134"/>
      <c r="B17" s="135"/>
      <c r="C17" s="134"/>
      <c r="D17" s="135"/>
      <c r="E17" s="134"/>
      <c r="F17" s="168"/>
      <c r="G17" s="174"/>
      <c r="H17" s="170"/>
      <c r="I17" s="252"/>
      <c r="J17" s="163"/>
      <c r="K17" s="163"/>
      <c r="L17" s="165"/>
      <c r="M17" s="161"/>
      <c r="N17" s="49"/>
    </row>
    <row r="18" spans="1:14" ht="48" customHeight="1" thickBot="1" x14ac:dyDescent="0.3">
      <c r="A18" s="134"/>
      <c r="B18" s="31" t="s">
        <v>324</v>
      </c>
      <c r="C18" s="134"/>
      <c r="D18" s="31" t="s">
        <v>9</v>
      </c>
      <c r="E18" s="134"/>
      <c r="F18" s="32" t="s">
        <v>122</v>
      </c>
      <c r="G18" s="174"/>
      <c r="H18" s="73" t="s">
        <v>121</v>
      </c>
      <c r="I18" s="100">
        <v>1</v>
      </c>
      <c r="J18" s="62">
        <v>0.82</v>
      </c>
      <c r="K18" s="62">
        <v>0.86</v>
      </c>
      <c r="L18" s="47" t="s">
        <v>210</v>
      </c>
      <c r="M18" s="6" t="s">
        <v>211</v>
      </c>
    </row>
    <row r="19" spans="1:14" ht="48" customHeight="1" thickBot="1" x14ac:dyDescent="0.3">
      <c r="A19" s="134"/>
      <c r="B19" s="28" t="s">
        <v>324</v>
      </c>
      <c r="C19" s="134"/>
      <c r="D19" s="28" t="s">
        <v>183</v>
      </c>
      <c r="E19" s="134"/>
      <c r="F19" s="33" t="s">
        <v>184</v>
      </c>
      <c r="G19" s="174"/>
      <c r="H19" s="73" t="s">
        <v>159</v>
      </c>
      <c r="I19" s="100">
        <v>1</v>
      </c>
      <c r="J19" s="52">
        <v>0</v>
      </c>
      <c r="K19" s="61">
        <v>0</v>
      </c>
      <c r="L19" s="47" t="s">
        <v>212</v>
      </c>
      <c r="M19" s="44" t="s">
        <v>213</v>
      </c>
    </row>
    <row r="20" spans="1:14" ht="76.5" customHeight="1" thickBot="1" x14ac:dyDescent="0.3">
      <c r="A20" s="134"/>
      <c r="B20" s="28" t="s">
        <v>324</v>
      </c>
      <c r="C20" s="135"/>
      <c r="D20" s="28" t="s">
        <v>127</v>
      </c>
      <c r="E20" s="135"/>
      <c r="F20" s="33" t="s">
        <v>136</v>
      </c>
      <c r="G20" s="175"/>
      <c r="H20" s="104" t="s">
        <v>146</v>
      </c>
      <c r="I20" s="100">
        <v>1</v>
      </c>
      <c r="J20" s="52">
        <v>0.1</v>
      </c>
      <c r="K20" s="61">
        <v>0.1</v>
      </c>
      <c r="L20" s="47" t="s">
        <v>214</v>
      </c>
      <c r="M20" s="44" t="s">
        <v>215</v>
      </c>
    </row>
    <row r="21" spans="1:14" ht="135.75" customHeight="1" thickBot="1" x14ac:dyDescent="0.3">
      <c r="A21" s="134"/>
      <c r="B21" s="28" t="s">
        <v>319</v>
      </c>
      <c r="C21" s="28" t="s">
        <v>11</v>
      </c>
      <c r="D21" s="28" t="s">
        <v>12</v>
      </c>
      <c r="E21" s="28" t="s">
        <v>32</v>
      </c>
      <c r="F21" s="1" t="s">
        <v>22</v>
      </c>
      <c r="G21" s="28" t="s">
        <v>166</v>
      </c>
      <c r="H21" s="72" t="s">
        <v>23</v>
      </c>
      <c r="I21" s="103">
        <v>1</v>
      </c>
      <c r="J21" s="77">
        <v>0.55000000000000004</v>
      </c>
      <c r="K21" s="61">
        <v>0.47</v>
      </c>
      <c r="L21" s="50" t="s">
        <v>349</v>
      </c>
      <c r="M21" s="6" t="s">
        <v>307</v>
      </c>
    </row>
    <row r="22" spans="1:14" ht="36" customHeight="1" thickBot="1" x14ac:dyDescent="0.3">
      <c r="A22" s="134"/>
      <c r="B22" s="184" t="s">
        <v>320</v>
      </c>
      <c r="C22" s="183" t="s">
        <v>10</v>
      </c>
      <c r="D22" s="184" t="s">
        <v>14</v>
      </c>
      <c r="E22" s="183" t="s">
        <v>34</v>
      </c>
      <c r="F22" s="185" t="s">
        <v>21</v>
      </c>
      <c r="G22" s="187" t="s">
        <v>167</v>
      </c>
      <c r="H22" s="253" t="s">
        <v>24</v>
      </c>
      <c r="I22" s="162">
        <v>1</v>
      </c>
      <c r="J22" s="156">
        <v>0.15</v>
      </c>
      <c r="K22" s="162">
        <v>0.6</v>
      </c>
      <c r="L22" s="178" t="s">
        <v>308</v>
      </c>
      <c r="M22" s="160" t="s">
        <v>217</v>
      </c>
    </row>
    <row r="23" spans="1:14" ht="36" customHeight="1" thickBot="1" x14ac:dyDescent="0.3">
      <c r="A23" s="134"/>
      <c r="B23" s="184"/>
      <c r="C23" s="183"/>
      <c r="D23" s="184"/>
      <c r="E23" s="183"/>
      <c r="F23" s="186"/>
      <c r="G23" s="188"/>
      <c r="H23" s="254"/>
      <c r="I23" s="163"/>
      <c r="J23" s="157"/>
      <c r="K23" s="163"/>
      <c r="L23" s="157"/>
      <c r="M23" s="161"/>
    </row>
    <row r="24" spans="1:14" ht="39" customHeight="1" thickBot="1" x14ac:dyDescent="0.3">
      <c r="A24" s="134"/>
      <c r="B24" s="184"/>
      <c r="C24" s="183"/>
      <c r="D24" s="184"/>
      <c r="E24" s="183"/>
      <c r="F24" s="40" t="s">
        <v>140</v>
      </c>
      <c r="G24" s="189"/>
      <c r="H24" s="105" t="s">
        <v>139</v>
      </c>
      <c r="I24" s="100">
        <v>1</v>
      </c>
      <c r="J24" s="52">
        <v>0.15</v>
      </c>
      <c r="K24" s="61">
        <v>0.6</v>
      </c>
      <c r="L24" s="46"/>
      <c r="M24" s="6"/>
    </row>
    <row r="25" spans="1:14" ht="89.25" customHeight="1" thickBot="1" x14ac:dyDescent="0.3">
      <c r="A25" s="134"/>
      <c r="B25" s="17" t="s">
        <v>319</v>
      </c>
      <c r="C25" s="31" t="s">
        <v>128</v>
      </c>
      <c r="D25" s="17" t="s">
        <v>129</v>
      </c>
      <c r="E25" s="31" t="s">
        <v>33</v>
      </c>
      <c r="F25" s="34" t="s">
        <v>138</v>
      </c>
      <c r="G25" s="17" t="s">
        <v>170</v>
      </c>
      <c r="H25" s="17" t="s">
        <v>137</v>
      </c>
      <c r="I25" s="60">
        <v>1</v>
      </c>
      <c r="J25" s="52">
        <v>0.19</v>
      </c>
      <c r="K25" s="60">
        <v>0.4</v>
      </c>
      <c r="L25" s="53" t="s">
        <v>219</v>
      </c>
      <c r="M25" s="6" t="s">
        <v>218</v>
      </c>
    </row>
    <row r="26" spans="1:14" ht="60.75" customHeight="1" thickBot="1" x14ac:dyDescent="0.3">
      <c r="A26" s="134"/>
      <c r="B26" s="17" t="s">
        <v>321</v>
      </c>
      <c r="C26" s="31" t="s">
        <v>155</v>
      </c>
      <c r="D26" s="17" t="s">
        <v>156</v>
      </c>
      <c r="E26" s="31" t="s">
        <v>33</v>
      </c>
      <c r="F26" s="34" t="s">
        <v>157</v>
      </c>
      <c r="G26" s="17" t="s">
        <v>171</v>
      </c>
      <c r="H26" s="17" t="s">
        <v>158</v>
      </c>
      <c r="I26" s="60">
        <v>1</v>
      </c>
      <c r="J26" s="78"/>
      <c r="K26" s="60">
        <v>0</v>
      </c>
      <c r="L26" s="54" t="s">
        <v>317</v>
      </c>
      <c r="M26" s="6"/>
    </row>
    <row r="27" spans="1:14" ht="20.25" customHeight="1" thickBot="1" x14ac:dyDescent="0.3">
      <c r="A27" s="134"/>
      <c r="B27" s="179" t="s">
        <v>321</v>
      </c>
      <c r="C27" s="166" t="s">
        <v>30</v>
      </c>
      <c r="D27" s="179" t="s">
        <v>16</v>
      </c>
      <c r="E27" s="166" t="s">
        <v>33</v>
      </c>
      <c r="F27" s="180" t="s">
        <v>13</v>
      </c>
      <c r="G27" s="133" t="s">
        <v>172</v>
      </c>
      <c r="H27" s="199" t="s">
        <v>19</v>
      </c>
      <c r="I27" s="156">
        <v>1</v>
      </c>
      <c r="J27" s="162">
        <v>0.2</v>
      </c>
      <c r="K27" s="162">
        <v>0.6</v>
      </c>
      <c r="L27" s="196" t="s">
        <v>220</v>
      </c>
      <c r="M27" s="199" t="s">
        <v>221</v>
      </c>
    </row>
    <row r="28" spans="1:14" ht="15.75" thickBot="1" x14ac:dyDescent="0.3">
      <c r="A28" s="134"/>
      <c r="B28" s="179"/>
      <c r="C28" s="166"/>
      <c r="D28" s="179"/>
      <c r="E28" s="166"/>
      <c r="F28" s="181"/>
      <c r="G28" s="134"/>
      <c r="H28" s="200"/>
      <c r="I28" s="178"/>
      <c r="J28" s="195"/>
      <c r="K28" s="195"/>
      <c r="L28" s="197"/>
      <c r="M28" s="200"/>
    </row>
    <row r="29" spans="1:14" ht="26.25" customHeight="1" thickBot="1" x14ac:dyDescent="0.3">
      <c r="A29" s="134"/>
      <c r="B29" s="179"/>
      <c r="C29" s="166"/>
      <c r="D29" s="179"/>
      <c r="E29" s="166"/>
      <c r="F29" s="182"/>
      <c r="G29" s="134"/>
      <c r="H29" s="201"/>
      <c r="I29" s="157"/>
      <c r="J29" s="163"/>
      <c r="K29" s="163"/>
      <c r="L29" s="198"/>
      <c r="M29" s="201"/>
    </row>
    <row r="30" spans="1:14" ht="34.5" customHeight="1" thickBot="1" x14ac:dyDescent="0.3">
      <c r="A30" s="134"/>
      <c r="B30" s="179" t="s">
        <v>321</v>
      </c>
      <c r="C30" s="166"/>
      <c r="D30" s="179" t="s">
        <v>17</v>
      </c>
      <c r="E30" s="166" t="s">
        <v>33</v>
      </c>
      <c r="F30" s="180" t="s">
        <v>124</v>
      </c>
      <c r="G30" s="134"/>
      <c r="H30" s="199" t="s">
        <v>123</v>
      </c>
      <c r="I30" s="156">
        <v>1</v>
      </c>
      <c r="J30" s="162">
        <v>0.2</v>
      </c>
      <c r="K30" s="162">
        <v>0.5</v>
      </c>
      <c r="L30" s="196" t="s">
        <v>222</v>
      </c>
      <c r="M30" s="199" t="s">
        <v>221</v>
      </c>
    </row>
    <row r="31" spans="1:14" ht="10.5" customHeight="1" thickBot="1" x14ac:dyDescent="0.3">
      <c r="A31" s="134"/>
      <c r="B31" s="179"/>
      <c r="C31" s="166"/>
      <c r="D31" s="179"/>
      <c r="E31" s="166"/>
      <c r="F31" s="181"/>
      <c r="G31" s="134"/>
      <c r="H31" s="200"/>
      <c r="I31" s="178"/>
      <c r="J31" s="195"/>
      <c r="K31" s="195"/>
      <c r="L31" s="197"/>
      <c r="M31" s="200"/>
    </row>
    <row r="32" spans="1:14" ht="15.75" thickBot="1" x14ac:dyDescent="0.3">
      <c r="A32" s="134"/>
      <c r="B32" s="179"/>
      <c r="C32" s="166"/>
      <c r="D32" s="179"/>
      <c r="E32" s="166"/>
      <c r="F32" s="182"/>
      <c r="G32" s="134"/>
      <c r="H32" s="201"/>
      <c r="I32" s="157"/>
      <c r="J32" s="163"/>
      <c r="K32" s="163"/>
      <c r="L32" s="198"/>
      <c r="M32" s="201"/>
    </row>
    <row r="33" spans="1:13" ht="25.5" customHeight="1" thickBot="1" x14ac:dyDescent="0.3">
      <c r="A33" s="134"/>
      <c r="B33" s="179" t="s">
        <v>321</v>
      </c>
      <c r="C33" s="166"/>
      <c r="D33" s="179" t="s">
        <v>18</v>
      </c>
      <c r="E33" s="166" t="s">
        <v>33</v>
      </c>
      <c r="F33" s="202" t="s">
        <v>126</v>
      </c>
      <c r="G33" s="134"/>
      <c r="H33" s="199" t="s">
        <v>125</v>
      </c>
      <c r="I33" s="248">
        <v>1</v>
      </c>
      <c r="J33" s="204">
        <v>0.2</v>
      </c>
      <c r="K33" s="204">
        <v>0.5</v>
      </c>
      <c r="L33" s="196" t="s">
        <v>222</v>
      </c>
      <c r="M33" s="199" t="s">
        <v>221</v>
      </c>
    </row>
    <row r="34" spans="1:13" ht="15.75" thickBot="1" x14ac:dyDescent="0.3">
      <c r="A34" s="134"/>
      <c r="B34" s="179"/>
      <c r="C34" s="166"/>
      <c r="D34" s="179"/>
      <c r="E34" s="166"/>
      <c r="F34" s="202"/>
      <c r="G34" s="134"/>
      <c r="H34" s="200"/>
      <c r="I34" s="179"/>
      <c r="J34" s="204"/>
      <c r="K34" s="204"/>
      <c r="L34" s="197"/>
      <c r="M34" s="200"/>
    </row>
    <row r="35" spans="1:13" ht="15.75" thickBot="1" x14ac:dyDescent="0.3">
      <c r="A35" s="134"/>
      <c r="B35" s="179"/>
      <c r="C35" s="166"/>
      <c r="D35" s="179"/>
      <c r="E35" s="166"/>
      <c r="F35" s="202"/>
      <c r="G35" s="134"/>
      <c r="H35" s="200"/>
      <c r="I35" s="179"/>
      <c r="J35" s="204"/>
      <c r="K35" s="204"/>
      <c r="L35" s="197"/>
      <c r="M35" s="200"/>
    </row>
    <row r="36" spans="1:13" ht="48.75" customHeight="1" thickBot="1" x14ac:dyDescent="0.3">
      <c r="A36" s="135"/>
      <c r="B36" s="179"/>
      <c r="C36" s="166"/>
      <c r="D36" s="179"/>
      <c r="E36" s="166"/>
      <c r="F36" s="202"/>
      <c r="G36" s="135"/>
      <c r="H36" s="201"/>
      <c r="I36" s="179"/>
      <c r="J36" s="204"/>
      <c r="K36" s="204"/>
      <c r="L36" s="198"/>
      <c r="M36" s="201"/>
    </row>
    <row r="37" spans="1:13" ht="48.75" customHeight="1" thickBot="1" x14ac:dyDescent="0.3">
      <c r="A37" s="14" t="s">
        <v>150</v>
      </c>
      <c r="B37" s="14"/>
      <c r="C37" s="31" t="s">
        <v>130</v>
      </c>
      <c r="D37" s="31" t="s">
        <v>131</v>
      </c>
      <c r="E37" s="31" t="s">
        <v>34</v>
      </c>
      <c r="F37" s="34" t="s">
        <v>132</v>
      </c>
      <c r="G37" s="17" t="s">
        <v>173</v>
      </c>
      <c r="H37" s="17" t="s">
        <v>133</v>
      </c>
      <c r="I37" s="100">
        <v>1</v>
      </c>
      <c r="J37" s="63">
        <v>0.4</v>
      </c>
      <c r="K37" s="60">
        <v>0.5</v>
      </c>
      <c r="L37" s="54" t="s">
        <v>229</v>
      </c>
      <c r="M37" s="15" t="s">
        <v>225</v>
      </c>
    </row>
    <row r="38" spans="1:13" ht="23.25" customHeight="1" thickBot="1" x14ac:dyDescent="0.3">
      <c r="A38" s="148" t="s">
        <v>234</v>
      </c>
      <c r="B38" s="112"/>
      <c r="C38" s="150" t="s">
        <v>306</v>
      </c>
      <c r="D38" s="245" t="s">
        <v>305</v>
      </c>
      <c r="E38" s="149" t="s">
        <v>161</v>
      </c>
      <c r="F38" s="149" t="s">
        <v>304</v>
      </c>
      <c r="G38" s="150" t="s">
        <v>164</v>
      </c>
      <c r="H38" s="255" t="s">
        <v>259</v>
      </c>
      <c r="I38" s="256"/>
      <c r="J38" s="106"/>
      <c r="K38" s="106"/>
      <c r="L38" s="149" t="s">
        <v>188</v>
      </c>
      <c r="M38" s="150" t="s">
        <v>40</v>
      </c>
    </row>
    <row r="39" spans="1:13" ht="49.5" customHeight="1" thickBot="1" x14ac:dyDescent="0.3">
      <c r="A39" s="148"/>
      <c r="B39" s="113"/>
      <c r="C39" s="151"/>
      <c r="D39" s="245"/>
      <c r="E39" s="149"/>
      <c r="F39" s="149"/>
      <c r="G39" s="151"/>
      <c r="H39" s="257"/>
      <c r="I39" s="258"/>
      <c r="J39" s="107"/>
      <c r="K39" s="107"/>
      <c r="L39" s="149"/>
      <c r="M39" s="151"/>
    </row>
    <row r="40" spans="1:13" s="2" customFormat="1" ht="36" customHeight="1" x14ac:dyDescent="0.2">
      <c r="A40" s="259" t="s">
        <v>235</v>
      </c>
      <c r="B40" s="95"/>
      <c r="C40" s="262" t="s">
        <v>281</v>
      </c>
      <c r="D40" s="265" t="s">
        <v>236</v>
      </c>
      <c r="E40" s="212" t="s">
        <v>45</v>
      </c>
      <c r="F40" s="212" t="s">
        <v>237</v>
      </c>
      <c r="G40" s="212" t="s">
        <v>113</v>
      </c>
      <c r="H40" s="273">
        <v>1</v>
      </c>
      <c r="I40" s="274"/>
      <c r="J40" s="108"/>
      <c r="K40" s="108"/>
      <c r="L40" s="222" t="s">
        <v>241</v>
      </c>
      <c r="M40" s="136" t="s">
        <v>180</v>
      </c>
    </row>
    <row r="41" spans="1:13" s="2" customFormat="1" ht="18" customHeight="1" thickBot="1" x14ac:dyDescent="0.25">
      <c r="A41" s="260"/>
      <c r="B41" s="96"/>
      <c r="C41" s="263"/>
      <c r="D41" s="266"/>
      <c r="E41" s="213"/>
      <c r="F41" s="214"/>
      <c r="G41" s="213"/>
      <c r="H41" s="275"/>
      <c r="I41" s="276"/>
      <c r="J41" s="109"/>
      <c r="K41" s="109"/>
      <c r="L41" s="221"/>
      <c r="M41" s="137"/>
    </row>
    <row r="42" spans="1:13" s="2" customFormat="1" ht="18" customHeight="1" x14ac:dyDescent="0.2">
      <c r="A42" s="260"/>
      <c r="B42" s="96"/>
      <c r="C42" s="263"/>
      <c r="D42" s="266"/>
      <c r="E42" s="213"/>
      <c r="F42" s="212" t="s">
        <v>238</v>
      </c>
      <c r="G42" s="213"/>
      <c r="H42" s="273">
        <v>1</v>
      </c>
      <c r="I42" s="274"/>
      <c r="J42" s="110"/>
      <c r="K42" s="110"/>
      <c r="L42" s="222" t="s">
        <v>241</v>
      </c>
      <c r="M42" s="137"/>
    </row>
    <row r="43" spans="1:13" s="2" customFormat="1" ht="18" customHeight="1" thickBot="1" x14ac:dyDescent="0.25">
      <c r="A43" s="260"/>
      <c r="B43" s="96"/>
      <c r="C43" s="263"/>
      <c r="D43" s="266"/>
      <c r="E43" s="213"/>
      <c r="F43" s="214"/>
      <c r="G43" s="213"/>
      <c r="H43" s="275"/>
      <c r="I43" s="276"/>
      <c r="J43" s="110"/>
      <c r="K43" s="110"/>
      <c r="L43" s="221"/>
      <c r="M43" s="137"/>
    </row>
    <row r="44" spans="1:13" s="2" customFormat="1" ht="25.5" customHeight="1" x14ac:dyDescent="0.2">
      <c r="A44" s="260"/>
      <c r="B44" s="96"/>
      <c r="C44" s="263"/>
      <c r="D44" s="266"/>
      <c r="E44" s="213"/>
      <c r="F44" s="212" t="s">
        <v>239</v>
      </c>
      <c r="G44" s="213"/>
      <c r="H44" s="273">
        <v>1</v>
      </c>
      <c r="I44" s="274"/>
      <c r="J44" s="108"/>
      <c r="K44" s="108"/>
      <c r="L44" s="222" t="s">
        <v>241</v>
      </c>
      <c r="M44" s="137"/>
    </row>
    <row r="45" spans="1:13" s="2" customFormat="1" ht="18" customHeight="1" thickBot="1" x14ac:dyDescent="0.25">
      <c r="A45" s="260"/>
      <c r="B45" s="96"/>
      <c r="C45" s="263"/>
      <c r="D45" s="266"/>
      <c r="E45" s="214"/>
      <c r="F45" s="214"/>
      <c r="G45" s="213"/>
      <c r="H45" s="275"/>
      <c r="I45" s="276"/>
      <c r="J45" s="109"/>
      <c r="K45" s="109"/>
      <c r="L45" s="221"/>
      <c r="M45" s="137"/>
    </row>
    <row r="46" spans="1:13" ht="35.25" customHeight="1" x14ac:dyDescent="0.25">
      <c r="A46" s="260"/>
      <c r="B46" s="96"/>
      <c r="C46" s="263"/>
      <c r="D46" s="266"/>
      <c r="E46" s="212" t="s">
        <v>114</v>
      </c>
      <c r="F46" s="212" t="s">
        <v>240</v>
      </c>
      <c r="G46" s="213"/>
      <c r="H46" s="273">
        <v>1</v>
      </c>
      <c r="I46" s="274"/>
      <c r="J46" s="108"/>
      <c r="K46" s="108"/>
      <c r="L46" s="222" t="s">
        <v>241</v>
      </c>
      <c r="M46" s="137"/>
    </row>
    <row r="47" spans="1:13" ht="11.25" customHeight="1" thickBot="1" x14ac:dyDescent="0.3">
      <c r="A47" s="260"/>
      <c r="B47" s="96"/>
      <c r="C47" s="263"/>
      <c r="D47" s="267"/>
      <c r="E47" s="213"/>
      <c r="F47" s="214"/>
      <c r="G47" s="214"/>
      <c r="H47" s="275"/>
      <c r="I47" s="276"/>
      <c r="J47" s="109"/>
      <c r="K47" s="109"/>
      <c r="L47" s="221"/>
      <c r="M47" s="137"/>
    </row>
    <row r="48" spans="1:13" ht="36" customHeight="1" x14ac:dyDescent="0.25">
      <c r="A48" s="260"/>
      <c r="B48" s="96"/>
      <c r="C48" s="263"/>
      <c r="D48" s="265" t="s">
        <v>242</v>
      </c>
      <c r="E48" s="212" t="s">
        <v>115</v>
      </c>
      <c r="F48" s="212" t="s">
        <v>243</v>
      </c>
      <c r="G48" s="212" t="s">
        <v>174</v>
      </c>
      <c r="H48" s="273">
        <v>11</v>
      </c>
      <c r="I48" s="274"/>
      <c r="J48" s="108"/>
      <c r="K48" s="108"/>
      <c r="L48" s="222" t="s">
        <v>241</v>
      </c>
      <c r="M48" s="137"/>
    </row>
    <row r="49" spans="1:13" ht="18.75" customHeight="1" thickBot="1" x14ac:dyDescent="0.3">
      <c r="A49" s="260"/>
      <c r="B49" s="96"/>
      <c r="C49" s="263"/>
      <c r="D49" s="266"/>
      <c r="E49" s="214"/>
      <c r="F49" s="213"/>
      <c r="G49" s="213"/>
      <c r="H49" s="279"/>
      <c r="I49" s="280"/>
      <c r="J49" s="110"/>
      <c r="K49" s="110"/>
      <c r="L49" s="221"/>
      <c r="M49" s="137"/>
    </row>
    <row r="50" spans="1:13" ht="36" customHeight="1" x14ac:dyDescent="0.25">
      <c r="A50" s="260"/>
      <c r="B50" s="96"/>
      <c r="C50" s="263"/>
      <c r="D50" s="266"/>
      <c r="E50" s="212" t="s">
        <v>53</v>
      </c>
      <c r="F50" s="212" t="s">
        <v>244</v>
      </c>
      <c r="G50" s="213"/>
      <c r="H50" s="279"/>
      <c r="I50" s="280"/>
      <c r="J50" s="110"/>
      <c r="K50" s="110"/>
      <c r="L50" s="222" t="s">
        <v>241</v>
      </c>
      <c r="M50" s="137"/>
    </row>
    <row r="51" spans="1:13" ht="17.25" customHeight="1" thickBot="1" x14ac:dyDescent="0.3">
      <c r="A51" s="260"/>
      <c r="B51" s="96"/>
      <c r="C51" s="263"/>
      <c r="D51" s="267"/>
      <c r="E51" s="214"/>
      <c r="F51" s="214"/>
      <c r="G51" s="214"/>
      <c r="H51" s="275"/>
      <c r="I51" s="276"/>
      <c r="J51" s="109"/>
      <c r="K51" s="109"/>
      <c r="L51" s="221"/>
      <c r="M51" s="137"/>
    </row>
    <row r="52" spans="1:13" ht="34.5" customHeight="1" thickBot="1" x14ac:dyDescent="0.3">
      <c r="A52" s="260"/>
      <c r="B52" s="96"/>
      <c r="C52" s="263"/>
      <c r="D52" s="265" t="s">
        <v>245</v>
      </c>
      <c r="E52" s="23" t="s">
        <v>57</v>
      </c>
      <c r="F52" s="27" t="s">
        <v>246</v>
      </c>
      <c r="G52" s="229" t="s">
        <v>174</v>
      </c>
      <c r="H52" s="273">
        <v>300</v>
      </c>
      <c r="I52" s="274"/>
      <c r="J52" s="108"/>
      <c r="K52" s="108"/>
      <c r="L52" s="65" t="s">
        <v>241</v>
      </c>
      <c r="M52" s="137"/>
    </row>
    <row r="53" spans="1:13" ht="34.5" customHeight="1" thickBot="1" x14ac:dyDescent="0.3">
      <c r="A53" s="260"/>
      <c r="B53" s="96"/>
      <c r="C53" s="263"/>
      <c r="D53" s="266"/>
      <c r="E53" s="23" t="s">
        <v>58</v>
      </c>
      <c r="F53" s="27" t="s">
        <v>247</v>
      </c>
      <c r="G53" s="230"/>
      <c r="H53" s="279"/>
      <c r="I53" s="280"/>
      <c r="J53" s="110"/>
      <c r="K53" s="110"/>
      <c r="L53" s="65" t="s">
        <v>241</v>
      </c>
      <c r="M53" s="137"/>
    </row>
    <row r="54" spans="1:13" ht="34.5" customHeight="1" thickBot="1" x14ac:dyDescent="0.3">
      <c r="A54" s="260"/>
      <c r="B54" s="96"/>
      <c r="C54" s="263"/>
      <c r="D54" s="266"/>
      <c r="E54" s="24" t="s">
        <v>61</v>
      </c>
      <c r="F54" s="84" t="s">
        <v>248</v>
      </c>
      <c r="G54" s="230"/>
      <c r="H54" s="279"/>
      <c r="I54" s="280"/>
      <c r="J54" s="110"/>
      <c r="K54" s="110"/>
      <c r="L54" s="65" t="s">
        <v>241</v>
      </c>
      <c r="M54" s="137"/>
    </row>
    <row r="55" spans="1:13" ht="34.5" customHeight="1" thickBot="1" x14ac:dyDescent="0.3">
      <c r="A55" s="260"/>
      <c r="B55" s="96"/>
      <c r="C55" s="263"/>
      <c r="D55" s="266"/>
      <c r="E55" s="23" t="s">
        <v>62</v>
      </c>
      <c r="F55" s="27" t="s">
        <v>249</v>
      </c>
      <c r="G55" s="230"/>
      <c r="H55" s="279"/>
      <c r="I55" s="280"/>
      <c r="J55" s="110"/>
      <c r="K55" s="110"/>
      <c r="L55" s="65" t="s">
        <v>241</v>
      </c>
      <c r="M55" s="137"/>
    </row>
    <row r="56" spans="1:13" ht="34.5" customHeight="1" thickBot="1" x14ac:dyDescent="0.3">
      <c r="A56" s="260"/>
      <c r="B56" s="96"/>
      <c r="C56" s="263"/>
      <c r="D56" s="266"/>
      <c r="E56" s="23" t="s">
        <v>63</v>
      </c>
      <c r="F56" s="27" t="s">
        <v>256</v>
      </c>
      <c r="G56" s="230"/>
      <c r="H56" s="279"/>
      <c r="I56" s="280"/>
      <c r="J56" s="110"/>
      <c r="K56" s="110"/>
      <c r="L56" s="65" t="s">
        <v>241</v>
      </c>
      <c r="M56" s="137"/>
    </row>
    <row r="57" spans="1:13" ht="34.5" customHeight="1" thickBot="1" x14ac:dyDescent="0.3">
      <c r="A57" s="260"/>
      <c r="B57" s="96"/>
      <c r="C57" s="263"/>
      <c r="D57" s="266"/>
      <c r="E57" s="233" t="s">
        <v>64</v>
      </c>
      <c r="F57" s="27" t="s">
        <v>250</v>
      </c>
      <c r="G57" s="230"/>
      <c r="H57" s="279"/>
      <c r="I57" s="280"/>
      <c r="J57" s="110"/>
      <c r="K57" s="110"/>
      <c r="L57" s="65" t="s">
        <v>241</v>
      </c>
      <c r="M57" s="137"/>
    </row>
    <row r="58" spans="1:13" ht="34.5" customHeight="1" thickBot="1" x14ac:dyDescent="0.3">
      <c r="A58" s="260"/>
      <c r="B58" s="96"/>
      <c r="C58" s="263"/>
      <c r="D58" s="266"/>
      <c r="E58" s="233"/>
      <c r="F58" s="27" t="s">
        <v>251</v>
      </c>
      <c r="G58" s="230"/>
      <c r="H58" s="279"/>
      <c r="I58" s="280"/>
      <c r="J58" s="110"/>
      <c r="K58" s="110"/>
      <c r="L58" s="65" t="s">
        <v>241</v>
      </c>
      <c r="M58" s="137"/>
    </row>
    <row r="59" spans="1:13" ht="34.5" customHeight="1" thickBot="1" x14ac:dyDescent="0.3">
      <c r="A59" s="260"/>
      <c r="B59" s="96"/>
      <c r="C59" s="263"/>
      <c r="D59" s="266"/>
      <c r="E59" s="23" t="s">
        <v>65</v>
      </c>
      <c r="F59" s="27" t="s">
        <v>252</v>
      </c>
      <c r="G59" s="230"/>
      <c r="H59" s="279"/>
      <c r="I59" s="280"/>
      <c r="J59" s="110"/>
      <c r="K59" s="110"/>
      <c r="L59" s="65" t="s">
        <v>241</v>
      </c>
      <c r="M59" s="137"/>
    </row>
    <row r="60" spans="1:13" ht="34.5" customHeight="1" thickBot="1" x14ac:dyDescent="0.3">
      <c r="A60" s="260"/>
      <c r="B60" s="96"/>
      <c r="C60" s="263"/>
      <c r="D60" s="266"/>
      <c r="E60" s="23"/>
      <c r="F60" s="27" t="s">
        <v>253</v>
      </c>
      <c r="G60" s="230"/>
      <c r="H60" s="279"/>
      <c r="I60" s="280"/>
      <c r="J60" s="110"/>
      <c r="K60" s="110"/>
      <c r="L60" s="65" t="s">
        <v>241</v>
      </c>
      <c r="M60" s="137"/>
    </row>
    <row r="61" spans="1:13" ht="34.5" customHeight="1" thickBot="1" x14ac:dyDescent="0.3">
      <c r="A61" s="260"/>
      <c r="B61" s="96"/>
      <c r="C61" s="263"/>
      <c r="D61" s="266"/>
      <c r="E61" s="23"/>
      <c r="F61" s="27" t="s">
        <v>254</v>
      </c>
      <c r="G61" s="230"/>
      <c r="H61" s="279"/>
      <c r="I61" s="280"/>
      <c r="J61" s="110"/>
      <c r="K61" s="110"/>
      <c r="L61" s="65" t="s">
        <v>241</v>
      </c>
      <c r="M61" s="137"/>
    </row>
    <row r="62" spans="1:13" ht="34.5" customHeight="1" thickBot="1" x14ac:dyDescent="0.3">
      <c r="A62" s="260"/>
      <c r="B62" s="96"/>
      <c r="C62" s="263"/>
      <c r="D62" s="267"/>
      <c r="E62" s="23" t="s">
        <v>66</v>
      </c>
      <c r="F62" s="27" t="s">
        <v>255</v>
      </c>
      <c r="G62" s="231"/>
      <c r="H62" s="275"/>
      <c r="I62" s="276"/>
      <c r="J62" s="109"/>
      <c r="K62" s="109"/>
      <c r="L62" s="65" t="s">
        <v>241</v>
      </c>
      <c r="M62" s="137"/>
    </row>
    <row r="63" spans="1:13" ht="71.25" customHeight="1" thickBot="1" x14ac:dyDescent="0.3">
      <c r="A63" s="260"/>
      <c r="B63" s="96"/>
      <c r="C63" s="263"/>
      <c r="D63" s="86" t="s">
        <v>257</v>
      </c>
      <c r="E63" s="23" t="s">
        <v>74</v>
      </c>
      <c r="F63" s="27" t="s">
        <v>258</v>
      </c>
      <c r="G63" s="85" t="s">
        <v>174</v>
      </c>
      <c r="H63" s="277">
        <v>50</v>
      </c>
      <c r="I63" s="278"/>
      <c r="J63" s="111"/>
      <c r="K63" s="111"/>
      <c r="L63" s="65" t="s">
        <v>241</v>
      </c>
      <c r="M63" s="137"/>
    </row>
    <row r="64" spans="1:13" ht="49.5" customHeight="1" thickBot="1" x14ac:dyDescent="0.3">
      <c r="A64" s="260"/>
      <c r="B64" s="96"/>
      <c r="C64" s="263"/>
      <c r="D64" s="268" t="s">
        <v>260</v>
      </c>
      <c r="E64" s="23" t="s">
        <v>76</v>
      </c>
      <c r="F64" s="27" t="s">
        <v>261</v>
      </c>
      <c r="G64" s="229" t="s">
        <v>174</v>
      </c>
      <c r="H64" s="273">
        <v>4</v>
      </c>
      <c r="I64" s="274"/>
      <c r="J64" s="108"/>
      <c r="K64" s="108"/>
      <c r="L64" s="83" t="s">
        <v>241</v>
      </c>
      <c r="M64" s="137"/>
    </row>
    <row r="65" spans="1:13" ht="52.5" customHeight="1" thickBot="1" x14ac:dyDescent="0.3">
      <c r="A65" s="260"/>
      <c r="B65" s="96"/>
      <c r="C65" s="263"/>
      <c r="D65" s="269"/>
      <c r="E65" s="23" t="s">
        <v>117</v>
      </c>
      <c r="F65" s="27" t="s">
        <v>262</v>
      </c>
      <c r="G65" s="230"/>
      <c r="H65" s="279"/>
      <c r="I65" s="280"/>
      <c r="J65" s="110"/>
      <c r="K65" s="110"/>
      <c r="L65" s="83" t="s">
        <v>241</v>
      </c>
      <c r="M65" s="137"/>
    </row>
    <row r="66" spans="1:13" ht="39" thickBot="1" x14ac:dyDescent="0.3">
      <c r="A66" s="260"/>
      <c r="B66" s="96"/>
      <c r="C66" s="263"/>
      <c r="D66" s="269"/>
      <c r="E66" s="23" t="s">
        <v>79</v>
      </c>
      <c r="F66" s="27" t="s">
        <v>263</v>
      </c>
      <c r="G66" s="230"/>
      <c r="H66" s="279"/>
      <c r="I66" s="280"/>
      <c r="J66" s="110"/>
      <c r="K66" s="110"/>
      <c r="L66" s="83" t="s">
        <v>241</v>
      </c>
      <c r="M66" s="137"/>
    </row>
    <row r="67" spans="1:13" ht="39" customHeight="1" thickBot="1" x14ac:dyDescent="0.3">
      <c r="A67" s="260"/>
      <c r="B67" s="96"/>
      <c r="C67" s="263"/>
      <c r="D67" s="269"/>
      <c r="E67" s="23" t="s">
        <v>81</v>
      </c>
      <c r="F67" s="27" t="s">
        <v>264</v>
      </c>
      <c r="G67" s="230"/>
      <c r="H67" s="279"/>
      <c r="I67" s="280"/>
      <c r="J67" s="110"/>
      <c r="K67" s="110"/>
      <c r="L67" s="83" t="s">
        <v>241</v>
      </c>
      <c r="M67" s="137"/>
    </row>
    <row r="68" spans="1:13" ht="39" customHeight="1" thickBot="1" x14ac:dyDescent="0.3">
      <c r="A68" s="260"/>
      <c r="B68" s="96"/>
      <c r="C68" s="263"/>
      <c r="D68" s="269"/>
      <c r="E68" s="23"/>
      <c r="F68" s="27" t="s">
        <v>265</v>
      </c>
      <c r="G68" s="230"/>
      <c r="H68" s="279"/>
      <c r="I68" s="280"/>
      <c r="J68" s="110"/>
      <c r="K68" s="110"/>
      <c r="L68" s="83" t="s">
        <v>241</v>
      </c>
      <c r="M68" s="137"/>
    </row>
    <row r="69" spans="1:13" ht="48.75" customHeight="1" thickBot="1" x14ac:dyDescent="0.3">
      <c r="A69" s="260"/>
      <c r="B69" s="96"/>
      <c r="C69" s="263"/>
      <c r="D69" s="270"/>
      <c r="E69" s="23" t="s">
        <v>83</v>
      </c>
      <c r="F69" s="27" t="s">
        <v>266</v>
      </c>
      <c r="G69" s="231"/>
      <c r="H69" s="275"/>
      <c r="I69" s="276"/>
      <c r="J69" s="109"/>
      <c r="K69" s="109"/>
      <c r="L69" s="83" t="s">
        <v>241</v>
      </c>
      <c r="M69" s="137"/>
    </row>
    <row r="70" spans="1:13" ht="65.25" customHeight="1" thickBot="1" x14ac:dyDescent="0.3">
      <c r="A70" s="260"/>
      <c r="B70" s="96"/>
      <c r="C70" s="263"/>
      <c r="D70" s="271" t="s">
        <v>267</v>
      </c>
      <c r="E70" s="7" t="s">
        <v>87</v>
      </c>
      <c r="F70" s="88" t="s">
        <v>269</v>
      </c>
      <c r="G70" s="136" t="s">
        <v>174</v>
      </c>
      <c r="H70" s="273" t="s">
        <v>270</v>
      </c>
      <c r="I70" s="274"/>
      <c r="J70" s="108"/>
      <c r="K70" s="108"/>
      <c r="L70" s="83" t="s">
        <v>273</v>
      </c>
      <c r="M70" s="137"/>
    </row>
    <row r="71" spans="1:13" ht="61.5" customHeight="1" thickBot="1" x14ac:dyDescent="0.3">
      <c r="A71" s="260"/>
      <c r="B71" s="96"/>
      <c r="C71" s="263"/>
      <c r="D71" s="272"/>
      <c r="E71" s="27" t="s">
        <v>119</v>
      </c>
      <c r="F71" s="27" t="s">
        <v>268</v>
      </c>
      <c r="G71" s="138"/>
      <c r="H71" s="275"/>
      <c r="I71" s="276"/>
      <c r="J71" s="109"/>
      <c r="K71" s="109"/>
      <c r="L71" s="83" t="s">
        <v>273</v>
      </c>
      <c r="M71" s="137"/>
    </row>
    <row r="72" spans="1:13" ht="68.25" customHeight="1" thickBot="1" x14ac:dyDescent="0.3">
      <c r="A72" s="260"/>
      <c r="B72" s="96"/>
      <c r="C72" s="263"/>
      <c r="D72" s="87" t="s">
        <v>271</v>
      </c>
      <c r="E72" s="27" t="s">
        <v>91</v>
      </c>
      <c r="F72" s="27" t="s">
        <v>272</v>
      </c>
      <c r="G72" s="85" t="s">
        <v>174</v>
      </c>
      <c r="H72" s="277">
        <v>1200</v>
      </c>
      <c r="I72" s="278"/>
      <c r="J72" s="111"/>
      <c r="K72" s="111"/>
      <c r="L72" s="83" t="s">
        <v>241</v>
      </c>
      <c r="M72" s="137"/>
    </row>
    <row r="73" spans="1:13" ht="55.5" customHeight="1" thickBot="1" x14ac:dyDescent="0.3">
      <c r="A73" s="260"/>
      <c r="B73" s="96"/>
      <c r="C73" s="263"/>
      <c r="D73" s="87" t="s">
        <v>274</v>
      </c>
      <c r="E73" s="27" t="s">
        <v>93</v>
      </c>
      <c r="F73" s="27" t="s">
        <v>272</v>
      </c>
      <c r="G73" s="85" t="s">
        <v>174</v>
      </c>
      <c r="H73" s="277">
        <v>40</v>
      </c>
      <c r="I73" s="278"/>
      <c r="J73" s="111"/>
      <c r="K73" s="111"/>
      <c r="L73" s="83" t="s">
        <v>241</v>
      </c>
      <c r="M73" s="137"/>
    </row>
    <row r="74" spans="1:13" ht="45.75" customHeight="1" thickBot="1" x14ac:dyDescent="0.3">
      <c r="A74" s="260"/>
      <c r="B74" s="96"/>
      <c r="C74" s="263"/>
      <c r="D74" s="271" t="s">
        <v>275</v>
      </c>
      <c r="E74" s="27" t="s">
        <v>95</v>
      </c>
      <c r="F74" s="27" t="s">
        <v>276</v>
      </c>
      <c r="G74" s="229" t="s">
        <v>174</v>
      </c>
      <c r="H74" s="273">
        <v>100</v>
      </c>
      <c r="I74" s="274"/>
      <c r="J74" s="108"/>
      <c r="K74" s="108"/>
      <c r="L74" s="83" t="s">
        <v>241</v>
      </c>
      <c r="M74" s="137"/>
    </row>
    <row r="75" spans="1:13" ht="45.75" customHeight="1" thickBot="1" x14ac:dyDescent="0.3">
      <c r="A75" s="260"/>
      <c r="B75" s="96"/>
      <c r="C75" s="263"/>
      <c r="D75" s="281"/>
      <c r="E75" s="27"/>
      <c r="F75" s="27" t="s">
        <v>277</v>
      </c>
      <c r="G75" s="230"/>
      <c r="H75" s="279"/>
      <c r="I75" s="280"/>
      <c r="J75" s="110"/>
      <c r="K75" s="110"/>
      <c r="L75" s="83" t="s">
        <v>241</v>
      </c>
      <c r="M75" s="137"/>
    </row>
    <row r="76" spans="1:13" ht="45.75" customHeight="1" thickBot="1" x14ac:dyDescent="0.3">
      <c r="A76" s="260"/>
      <c r="B76" s="96"/>
      <c r="C76" s="263"/>
      <c r="D76" s="281"/>
      <c r="E76" s="27"/>
      <c r="F76" s="27" t="s">
        <v>278</v>
      </c>
      <c r="G76" s="230"/>
      <c r="H76" s="279"/>
      <c r="I76" s="280"/>
      <c r="J76" s="110"/>
      <c r="K76" s="110"/>
      <c r="L76" s="83" t="s">
        <v>241</v>
      </c>
      <c r="M76" s="137"/>
    </row>
    <row r="77" spans="1:13" ht="48.75" customHeight="1" thickBot="1" x14ac:dyDescent="0.3">
      <c r="A77" s="260"/>
      <c r="B77" s="96"/>
      <c r="C77" s="263"/>
      <c r="D77" s="281"/>
      <c r="E77" s="27" t="s">
        <v>91</v>
      </c>
      <c r="F77" s="27" t="s">
        <v>279</v>
      </c>
      <c r="G77" s="230"/>
      <c r="H77" s="279"/>
      <c r="I77" s="280"/>
      <c r="J77" s="110"/>
      <c r="K77" s="110"/>
      <c r="L77" s="83" t="s">
        <v>241</v>
      </c>
      <c r="M77" s="137"/>
    </row>
    <row r="78" spans="1:13" ht="41.25" customHeight="1" thickBot="1" x14ac:dyDescent="0.3">
      <c r="A78" s="260"/>
      <c r="B78" s="96"/>
      <c r="C78" s="264"/>
      <c r="D78" s="272"/>
      <c r="E78" s="27" t="s">
        <v>97</v>
      </c>
      <c r="F78" s="27" t="s">
        <v>280</v>
      </c>
      <c r="G78" s="231"/>
      <c r="H78" s="275"/>
      <c r="I78" s="276"/>
      <c r="J78" s="109"/>
      <c r="K78" s="109"/>
      <c r="L78" s="83" t="s">
        <v>241</v>
      </c>
      <c r="M78" s="137"/>
    </row>
    <row r="79" spans="1:13" ht="42" customHeight="1" thickBot="1" x14ac:dyDescent="0.3">
      <c r="A79" s="260"/>
      <c r="B79" s="96"/>
      <c r="C79" s="282" t="s">
        <v>282</v>
      </c>
      <c r="D79" s="285" t="s">
        <v>283</v>
      </c>
      <c r="E79" s="26" t="s">
        <v>120</v>
      </c>
      <c r="F79" s="90" t="s">
        <v>284</v>
      </c>
      <c r="G79" s="212" t="s">
        <v>174</v>
      </c>
      <c r="H79" s="273">
        <v>14</v>
      </c>
      <c r="I79" s="274"/>
      <c r="J79" s="108"/>
      <c r="K79" s="108"/>
      <c r="L79" s="83" t="s">
        <v>241</v>
      </c>
      <c r="M79" s="137"/>
    </row>
    <row r="80" spans="1:13" ht="40.5" customHeight="1" thickBot="1" x14ac:dyDescent="0.3">
      <c r="A80" s="260"/>
      <c r="B80" s="96"/>
      <c r="C80" s="283"/>
      <c r="D80" s="285"/>
      <c r="E80" s="26" t="s">
        <v>101</v>
      </c>
      <c r="F80" s="89" t="s">
        <v>285</v>
      </c>
      <c r="G80" s="213"/>
      <c r="H80" s="279"/>
      <c r="I80" s="280"/>
      <c r="J80" s="110"/>
      <c r="K80" s="110"/>
      <c r="L80" s="83" t="s">
        <v>241</v>
      </c>
      <c r="M80" s="137"/>
    </row>
    <row r="81" spans="1:13" ht="46.5" customHeight="1" thickBot="1" x14ac:dyDescent="0.3">
      <c r="A81" s="260"/>
      <c r="B81" s="96"/>
      <c r="C81" s="283"/>
      <c r="D81" s="285"/>
      <c r="E81" s="26"/>
      <c r="F81" s="82" t="s">
        <v>286</v>
      </c>
      <c r="G81" s="213"/>
      <c r="H81" s="279"/>
      <c r="I81" s="280"/>
      <c r="J81" s="110"/>
      <c r="K81" s="110"/>
      <c r="L81" s="83" t="s">
        <v>241</v>
      </c>
      <c r="M81" s="137"/>
    </row>
    <row r="82" spans="1:13" ht="46.5" customHeight="1" thickBot="1" x14ac:dyDescent="0.3">
      <c r="A82" s="260"/>
      <c r="B82" s="96"/>
      <c r="C82" s="283"/>
      <c r="D82" s="285"/>
      <c r="E82" s="26"/>
      <c r="F82" s="82" t="s">
        <v>287</v>
      </c>
      <c r="G82" s="213"/>
      <c r="H82" s="279"/>
      <c r="I82" s="280"/>
      <c r="J82" s="110"/>
      <c r="K82" s="110"/>
      <c r="L82" s="83" t="s">
        <v>241</v>
      </c>
      <c r="M82" s="137"/>
    </row>
    <row r="83" spans="1:13" ht="46.5" customHeight="1" thickBot="1" x14ac:dyDescent="0.3">
      <c r="A83" s="260"/>
      <c r="B83" s="96"/>
      <c r="C83" s="283"/>
      <c r="D83" s="285"/>
      <c r="E83" s="26"/>
      <c r="F83" s="82" t="s">
        <v>288</v>
      </c>
      <c r="G83" s="213"/>
      <c r="H83" s="279"/>
      <c r="I83" s="280"/>
      <c r="J83" s="110"/>
      <c r="K83" s="110"/>
      <c r="L83" s="83" t="s">
        <v>241</v>
      </c>
      <c r="M83" s="137"/>
    </row>
    <row r="84" spans="1:13" ht="54.75" customHeight="1" thickBot="1" x14ac:dyDescent="0.3">
      <c r="A84" s="260"/>
      <c r="B84" s="96"/>
      <c r="C84" s="283"/>
      <c r="D84" s="285"/>
      <c r="E84" s="26" t="s">
        <v>102</v>
      </c>
      <c r="F84" s="26" t="s">
        <v>289</v>
      </c>
      <c r="G84" s="214"/>
      <c r="H84" s="275"/>
      <c r="I84" s="276"/>
      <c r="J84" s="109"/>
      <c r="K84" s="109"/>
      <c r="L84" s="83" t="s">
        <v>241</v>
      </c>
      <c r="M84" s="137"/>
    </row>
    <row r="85" spans="1:13" ht="47.25" customHeight="1" thickBot="1" x14ac:dyDescent="0.3">
      <c r="A85" s="260"/>
      <c r="B85" s="96"/>
      <c r="C85" s="283"/>
      <c r="D85" s="285" t="s">
        <v>290</v>
      </c>
      <c r="E85" s="26" t="s">
        <v>105</v>
      </c>
      <c r="F85" s="26" t="s">
        <v>291</v>
      </c>
      <c r="G85" s="212" t="s">
        <v>113</v>
      </c>
      <c r="H85" s="273">
        <v>1</v>
      </c>
      <c r="I85" s="274"/>
      <c r="J85" s="108"/>
      <c r="K85" s="108"/>
      <c r="L85" s="83" t="s">
        <v>241</v>
      </c>
      <c r="M85" s="137"/>
    </row>
    <row r="86" spans="1:13" ht="39" customHeight="1" thickBot="1" x14ac:dyDescent="0.3">
      <c r="A86" s="260"/>
      <c r="B86" s="96"/>
      <c r="C86" s="283"/>
      <c r="D86" s="285"/>
      <c r="E86" s="26"/>
      <c r="F86" s="26" t="s">
        <v>292</v>
      </c>
      <c r="G86" s="213"/>
      <c r="H86" s="279"/>
      <c r="I86" s="280"/>
      <c r="J86" s="110"/>
      <c r="K86" s="110"/>
      <c r="L86" s="83" t="s">
        <v>241</v>
      </c>
      <c r="M86" s="137"/>
    </row>
    <row r="87" spans="1:13" ht="43.5" customHeight="1" thickBot="1" x14ac:dyDescent="0.3">
      <c r="A87" s="260"/>
      <c r="B87" s="96"/>
      <c r="C87" s="284"/>
      <c r="D87" s="285"/>
      <c r="E87" s="26" t="s">
        <v>107</v>
      </c>
      <c r="F87" s="26" t="s">
        <v>293</v>
      </c>
      <c r="G87" s="214"/>
      <c r="H87" s="275"/>
      <c r="I87" s="276"/>
      <c r="J87" s="109"/>
      <c r="K87" s="109"/>
      <c r="L87" s="83" t="s">
        <v>241</v>
      </c>
      <c r="M87" s="137"/>
    </row>
    <row r="88" spans="1:13" ht="39" customHeight="1" thickBot="1" x14ac:dyDescent="0.3">
      <c r="A88" s="260"/>
      <c r="B88" s="96"/>
      <c r="C88" s="288" t="s">
        <v>294</v>
      </c>
      <c r="D88" s="268" t="s">
        <v>295</v>
      </c>
      <c r="E88" s="26" t="s">
        <v>110</v>
      </c>
      <c r="F88" s="26" t="s">
        <v>296</v>
      </c>
      <c r="G88" s="212" t="s">
        <v>174</v>
      </c>
      <c r="H88" s="273">
        <v>4</v>
      </c>
      <c r="I88" s="274"/>
      <c r="J88" s="108"/>
      <c r="K88" s="108"/>
      <c r="L88" s="83" t="s">
        <v>241</v>
      </c>
      <c r="M88" s="137"/>
    </row>
    <row r="89" spans="1:13" ht="39" customHeight="1" thickBot="1" x14ac:dyDescent="0.3">
      <c r="A89" s="260"/>
      <c r="B89" s="96"/>
      <c r="C89" s="289"/>
      <c r="D89" s="269"/>
      <c r="E89" s="26"/>
      <c r="F89" s="26" t="s">
        <v>297</v>
      </c>
      <c r="G89" s="213"/>
      <c r="H89" s="279"/>
      <c r="I89" s="280"/>
      <c r="J89" s="110"/>
      <c r="K89" s="110"/>
      <c r="L89" s="83" t="s">
        <v>241</v>
      </c>
      <c r="M89" s="137"/>
    </row>
    <row r="90" spans="1:13" ht="39" customHeight="1" thickBot="1" x14ac:dyDescent="0.3">
      <c r="A90" s="260"/>
      <c r="B90" s="96"/>
      <c r="C90" s="289"/>
      <c r="D90" s="269"/>
      <c r="E90" s="26"/>
      <c r="F90" s="26" t="s">
        <v>298</v>
      </c>
      <c r="G90" s="213"/>
      <c r="H90" s="279"/>
      <c r="I90" s="280"/>
      <c r="J90" s="110"/>
      <c r="K90" s="110"/>
      <c r="L90" s="83" t="s">
        <v>241</v>
      </c>
      <c r="M90" s="137"/>
    </row>
    <row r="91" spans="1:13" ht="39" customHeight="1" thickBot="1" x14ac:dyDescent="0.3">
      <c r="A91" s="260"/>
      <c r="B91" s="96"/>
      <c r="C91" s="289"/>
      <c r="D91" s="269"/>
      <c r="E91" s="26"/>
      <c r="F91" s="26" t="s">
        <v>299</v>
      </c>
      <c r="G91" s="213"/>
      <c r="H91" s="279"/>
      <c r="I91" s="280"/>
      <c r="J91" s="110"/>
      <c r="K91" s="110"/>
      <c r="L91" s="83" t="s">
        <v>241</v>
      </c>
      <c r="M91" s="137"/>
    </row>
    <row r="92" spans="1:13" ht="39" customHeight="1" thickBot="1" x14ac:dyDescent="0.3">
      <c r="A92" s="260"/>
      <c r="B92" s="96"/>
      <c r="C92" s="289"/>
      <c r="D92" s="269"/>
      <c r="E92" s="26"/>
      <c r="F92" s="26" t="s">
        <v>300</v>
      </c>
      <c r="G92" s="213"/>
      <c r="H92" s="279"/>
      <c r="I92" s="280"/>
      <c r="J92" s="110"/>
      <c r="K92" s="110"/>
      <c r="L92" s="83" t="s">
        <v>241</v>
      </c>
      <c r="M92" s="137"/>
    </row>
    <row r="93" spans="1:13" ht="39" customHeight="1" thickBot="1" x14ac:dyDescent="0.3">
      <c r="A93" s="260"/>
      <c r="B93" s="96"/>
      <c r="C93" s="289"/>
      <c r="D93" s="270"/>
      <c r="E93" s="26"/>
      <c r="F93" s="26" t="s">
        <v>301</v>
      </c>
      <c r="G93" s="214"/>
      <c r="H93" s="275"/>
      <c r="I93" s="276"/>
      <c r="J93" s="109"/>
      <c r="K93" s="109"/>
      <c r="L93" s="83" t="s">
        <v>241</v>
      </c>
      <c r="M93" s="137"/>
    </row>
    <row r="94" spans="1:13" ht="29.25" customHeight="1" thickBot="1" x14ac:dyDescent="0.3">
      <c r="A94" s="260"/>
      <c r="B94" s="96"/>
      <c r="C94" s="289"/>
      <c r="D94" s="268" t="s">
        <v>302</v>
      </c>
      <c r="E94" s="26"/>
      <c r="F94" s="209" t="s">
        <v>303</v>
      </c>
      <c r="G94" s="212" t="s">
        <v>303</v>
      </c>
      <c r="H94" s="273" t="s">
        <v>270</v>
      </c>
      <c r="I94" s="274"/>
      <c r="J94" s="108"/>
      <c r="K94" s="108"/>
      <c r="L94" s="286" t="s">
        <v>273</v>
      </c>
      <c r="M94" s="137"/>
    </row>
    <row r="95" spans="1:13" ht="42" customHeight="1" thickBot="1" x14ac:dyDescent="0.3">
      <c r="A95" s="261"/>
      <c r="B95" s="97"/>
      <c r="C95" s="290"/>
      <c r="D95" s="270"/>
      <c r="E95" s="26" t="s">
        <v>112</v>
      </c>
      <c r="F95" s="211"/>
      <c r="G95" s="214"/>
      <c r="H95" s="275"/>
      <c r="I95" s="276"/>
      <c r="J95" s="109"/>
      <c r="K95" s="109"/>
      <c r="L95" s="287"/>
      <c r="M95" s="138"/>
    </row>
    <row r="96" spans="1:13" x14ac:dyDescent="0.25">
      <c r="C96" s="8"/>
    </row>
    <row r="99" spans="1:7" ht="17.25" x14ac:dyDescent="0.4">
      <c r="A99" s="43" t="s">
        <v>199</v>
      </c>
      <c r="B99" s="43"/>
      <c r="C99" s="10"/>
      <c r="D99" s="41"/>
      <c r="E99" s="41"/>
      <c r="F99" s="42" t="s">
        <v>198</v>
      </c>
      <c r="G99" s="41"/>
    </row>
    <row r="100" spans="1:7" x14ac:dyDescent="0.25">
      <c r="A100" s="4" t="s">
        <v>200</v>
      </c>
      <c r="B100" s="4"/>
      <c r="C100" s="4"/>
      <c r="D100" s="41"/>
      <c r="E100" s="41"/>
      <c r="F100" s="41" t="s">
        <v>113</v>
      </c>
      <c r="G100" s="41"/>
    </row>
    <row r="101" spans="1:7" x14ac:dyDescent="0.25">
      <c r="A101" s="4" t="s">
        <v>178</v>
      </c>
      <c r="B101" s="4"/>
      <c r="C101" s="4"/>
      <c r="D101" s="41"/>
      <c r="E101" s="41"/>
      <c r="F101" s="41" t="s">
        <v>179</v>
      </c>
      <c r="G101" s="41"/>
    </row>
  </sheetData>
  <mergeCells count="155">
    <mergeCell ref="L94:L95"/>
    <mergeCell ref="G85:G87"/>
    <mergeCell ref="H85:I87"/>
    <mergeCell ref="C88:C95"/>
    <mergeCell ref="D88:D93"/>
    <mergeCell ref="G88:G93"/>
    <mergeCell ref="H88:I93"/>
    <mergeCell ref="D94:D95"/>
    <mergeCell ref="F94:F95"/>
    <mergeCell ref="G94:G95"/>
    <mergeCell ref="H94:I95"/>
    <mergeCell ref="H48:I51"/>
    <mergeCell ref="H72:I72"/>
    <mergeCell ref="H73:I73"/>
    <mergeCell ref="D74:D78"/>
    <mergeCell ref="G74:G78"/>
    <mergeCell ref="H74:I78"/>
    <mergeCell ref="C79:C87"/>
    <mergeCell ref="D79:D84"/>
    <mergeCell ref="G79:G84"/>
    <mergeCell ref="H79:I84"/>
    <mergeCell ref="D85:D87"/>
    <mergeCell ref="L44:L45"/>
    <mergeCell ref="E46:E47"/>
    <mergeCell ref="F46:F47"/>
    <mergeCell ref="H46:I47"/>
    <mergeCell ref="L46:L47"/>
    <mergeCell ref="H40:I41"/>
    <mergeCell ref="L40:L41"/>
    <mergeCell ref="M40:M95"/>
    <mergeCell ref="F42:F43"/>
    <mergeCell ref="H42:I43"/>
    <mergeCell ref="L42:L43"/>
    <mergeCell ref="F44:F45"/>
    <mergeCell ref="H44:I45"/>
    <mergeCell ref="H63:I63"/>
    <mergeCell ref="G64:G69"/>
    <mergeCell ref="H64:I69"/>
    <mergeCell ref="G70:G71"/>
    <mergeCell ref="H70:I71"/>
    <mergeCell ref="L48:L49"/>
    <mergeCell ref="E50:E51"/>
    <mergeCell ref="F50:F51"/>
    <mergeCell ref="L50:L51"/>
    <mergeCell ref="G52:G62"/>
    <mergeCell ref="H52:I62"/>
    <mergeCell ref="A40:A95"/>
    <mergeCell ref="C40:C78"/>
    <mergeCell ref="D40:D47"/>
    <mergeCell ref="E40:E45"/>
    <mergeCell ref="F40:F41"/>
    <mergeCell ref="G40:G47"/>
    <mergeCell ref="A38:A39"/>
    <mergeCell ref="C38:C39"/>
    <mergeCell ref="D38:D39"/>
    <mergeCell ref="E38:E39"/>
    <mergeCell ref="F38:F39"/>
    <mergeCell ref="G38:G39"/>
    <mergeCell ref="D64:D69"/>
    <mergeCell ref="D70:D71"/>
    <mergeCell ref="D52:D62"/>
    <mergeCell ref="E57:E58"/>
    <mergeCell ref="D48:D51"/>
    <mergeCell ref="E48:E49"/>
    <mergeCell ref="F48:F49"/>
    <mergeCell ref="G48:G51"/>
    <mergeCell ref="J33:J36"/>
    <mergeCell ref="K33:K36"/>
    <mergeCell ref="L33:L36"/>
    <mergeCell ref="M33:M36"/>
    <mergeCell ref="J30:J32"/>
    <mergeCell ref="K30:K32"/>
    <mergeCell ref="L30:L32"/>
    <mergeCell ref="M30:M32"/>
    <mergeCell ref="H38:I39"/>
    <mergeCell ref="L38:L39"/>
    <mergeCell ref="M38:M39"/>
    <mergeCell ref="M22:M23"/>
    <mergeCell ref="B27:B29"/>
    <mergeCell ref="C27:C36"/>
    <mergeCell ref="D27:D29"/>
    <mergeCell ref="E27:E29"/>
    <mergeCell ref="F27:F29"/>
    <mergeCell ref="G27:G36"/>
    <mergeCell ref="H27:H29"/>
    <mergeCell ref="I27:I29"/>
    <mergeCell ref="J27:J29"/>
    <mergeCell ref="H22:H23"/>
    <mergeCell ref="I22:I23"/>
    <mergeCell ref="J22:J23"/>
    <mergeCell ref="K22:K23"/>
    <mergeCell ref="L22:L23"/>
    <mergeCell ref="B33:B36"/>
    <mergeCell ref="D33:D36"/>
    <mergeCell ref="E33:E36"/>
    <mergeCell ref="F33:F36"/>
    <mergeCell ref="H33:H36"/>
    <mergeCell ref="K27:K29"/>
    <mergeCell ref="L27:L29"/>
    <mergeCell ref="M27:M29"/>
    <mergeCell ref="B30:B32"/>
    <mergeCell ref="L9:L10"/>
    <mergeCell ref="M9:M10"/>
    <mergeCell ref="B11:B12"/>
    <mergeCell ref="D11:D12"/>
    <mergeCell ref="B13:B14"/>
    <mergeCell ref="D13:D14"/>
    <mergeCell ref="F9:F10"/>
    <mergeCell ref="G9:G20"/>
    <mergeCell ref="H9:H10"/>
    <mergeCell ref="I9:I10"/>
    <mergeCell ref="J9:J10"/>
    <mergeCell ref="K9:K10"/>
    <mergeCell ref="F16:F17"/>
    <mergeCell ref="H16:H17"/>
    <mergeCell ref="I16:I17"/>
    <mergeCell ref="J16:J17"/>
    <mergeCell ref="K16:K17"/>
    <mergeCell ref="L16:L17"/>
    <mergeCell ref="M16:M17"/>
    <mergeCell ref="A5:A8"/>
    <mergeCell ref="A9:A36"/>
    <mergeCell ref="B9:B10"/>
    <mergeCell ref="C9:C20"/>
    <mergeCell ref="D9:D10"/>
    <mergeCell ref="E9:E20"/>
    <mergeCell ref="B16:B17"/>
    <mergeCell ref="D16:D17"/>
    <mergeCell ref="I3:I4"/>
    <mergeCell ref="B22:B24"/>
    <mergeCell ref="C22:C24"/>
    <mergeCell ref="D22:D24"/>
    <mergeCell ref="E22:E24"/>
    <mergeCell ref="F22:F23"/>
    <mergeCell ref="G22:G24"/>
    <mergeCell ref="D30:D32"/>
    <mergeCell ref="E30:E32"/>
    <mergeCell ref="F30:F32"/>
    <mergeCell ref="H30:H32"/>
    <mergeCell ref="I30:I32"/>
    <mergeCell ref="I33:I36"/>
    <mergeCell ref="J3:J4"/>
    <mergeCell ref="K3:K4"/>
    <mergeCell ref="L3:L4"/>
    <mergeCell ref="M3:M4"/>
    <mergeCell ref="A1:A2"/>
    <mergeCell ref="B1:K2"/>
    <mergeCell ref="A3:A4"/>
    <mergeCell ref="B3:B4"/>
    <mergeCell ref="C3:C4"/>
    <mergeCell ref="D3:D4"/>
    <mergeCell ref="E3:E4"/>
    <mergeCell ref="F3:F4"/>
    <mergeCell ref="G3:G4"/>
    <mergeCell ref="H3:H4"/>
  </mergeCells>
  <printOptions horizontalCentered="1"/>
  <pageMargins left="0.11811023622047245" right="0.11811023622047245" top="0.19685039370078741" bottom="0.15748031496062992" header="0.31496062992125984" footer="0.31496062992125984"/>
  <pageSetup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7947-0D27-4EA9-A951-24730B8C6D84}">
  <dimension ref="A1:O101"/>
  <sheetViews>
    <sheetView tabSelected="1" topLeftCell="A20" zoomScaleNormal="100" workbookViewId="0">
      <selection activeCell="M26" sqref="M26"/>
    </sheetView>
  </sheetViews>
  <sheetFormatPr baseColWidth="10" defaultRowHeight="15" x14ac:dyDescent="0.25"/>
  <cols>
    <col min="1" max="1" width="13.7109375" customWidth="1"/>
    <col min="2" max="2" width="19.5703125" customWidth="1"/>
    <col min="3" max="3" width="16.85546875" customWidth="1"/>
    <col min="4" max="4" width="23.7109375" style="18" customWidth="1"/>
    <col min="5" max="5" width="29.7109375" style="18" customWidth="1"/>
    <col min="6" max="6" width="22.85546875" style="18" customWidth="1"/>
    <col min="7" max="7" width="21.42578125" style="18" customWidth="1"/>
    <col min="8" max="8" width="29.42578125" style="18" customWidth="1"/>
    <col min="9" max="11" width="13.28515625" style="18" customWidth="1"/>
    <col min="12" max="12" width="14.28515625" style="93" customWidth="1"/>
    <col min="13" max="13" width="74.5703125" customWidth="1"/>
    <col min="14" max="14" width="30" style="18" customWidth="1"/>
    <col min="16" max="16" width="23.5703125" customWidth="1"/>
  </cols>
  <sheetData>
    <row r="1" spans="1:14" ht="45" customHeight="1" thickBot="1" x14ac:dyDescent="0.3">
      <c r="A1" s="141"/>
      <c r="B1" s="142" t="s">
        <v>192</v>
      </c>
      <c r="C1" s="143"/>
      <c r="D1" s="143"/>
      <c r="E1" s="143"/>
      <c r="F1" s="143"/>
      <c r="G1" s="143"/>
      <c r="H1" s="143"/>
      <c r="I1" s="143"/>
      <c r="J1" s="143"/>
      <c r="K1" s="143"/>
      <c r="L1" s="144"/>
      <c r="M1" s="3" t="s">
        <v>38</v>
      </c>
      <c r="N1" s="3" t="s">
        <v>36</v>
      </c>
    </row>
    <row r="2" spans="1:14" ht="45" customHeight="1" thickBot="1" x14ac:dyDescent="0.3">
      <c r="A2" s="141"/>
      <c r="B2" s="145"/>
      <c r="C2" s="146"/>
      <c r="D2" s="146"/>
      <c r="E2" s="146"/>
      <c r="F2" s="146"/>
      <c r="G2" s="146"/>
      <c r="H2" s="146"/>
      <c r="I2" s="146"/>
      <c r="J2" s="146"/>
      <c r="K2" s="146"/>
      <c r="L2" s="147"/>
      <c r="M2" s="3" t="s">
        <v>37</v>
      </c>
      <c r="N2" s="3">
        <v>3</v>
      </c>
    </row>
    <row r="3" spans="1:14" ht="42.75" customHeight="1" thickBot="1" x14ac:dyDescent="0.3">
      <c r="A3" s="148" t="s">
        <v>0</v>
      </c>
      <c r="B3" s="246" t="s">
        <v>28</v>
      </c>
      <c r="C3" s="148" t="s">
        <v>29</v>
      </c>
      <c r="D3" s="149" t="s">
        <v>27</v>
      </c>
      <c r="E3" s="149" t="s">
        <v>28</v>
      </c>
      <c r="F3" s="149" t="s">
        <v>2</v>
      </c>
      <c r="G3" s="150" t="s">
        <v>164</v>
      </c>
      <c r="H3" s="148" t="s">
        <v>1</v>
      </c>
      <c r="I3" s="149" t="s">
        <v>185</v>
      </c>
      <c r="J3" s="149" t="s">
        <v>326</v>
      </c>
      <c r="K3" s="245" t="s">
        <v>230</v>
      </c>
      <c r="L3" s="245" t="s">
        <v>325</v>
      </c>
      <c r="M3" s="149" t="s">
        <v>39</v>
      </c>
      <c r="N3" s="149" t="s">
        <v>40</v>
      </c>
    </row>
    <row r="4" spans="1:14" ht="17.25" customHeight="1" thickBot="1" x14ac:dyDescent="0.3">
      <c r="A4" s="148"/>
      <c r="B4" s="247"/>
      <c r="C4" s="148"/>
      <c r="D4" s="149"/>
      <c r="E4" s="149"/>
      <c r="F4" s="149"/>
      <c r="G4" s="151"/>
      <c r="H4" s="148"/>
      <c r="I4" s="149"/>
      <c r="J4" s="149"/>
      <c r="K4" s="245"/>
      <c r="L4" s="245"/>
      <c r="M4" s="149"/>
      <c r="N4" s="149"/>
    </row>
    <row r="5" spans="1:14" ht="58.5" customHeight="1" thickBot="1" x14ac:dyDescent="0.3">
      <c r="A5" s="133" t="s">
        <v>26</v>
      </c>
      <c r="B5" s="21" t="s">
        <v>319</v>
      </c>
      <c r="C5" s="21" t="s">
        <v>148</v>
      </c>
      <c r="D5" s="121" t="s">
        <v>163</v>
      </c>
      <c r="E5" s="25" t="s">
        <v>32</v>
      </c>
      <c r="F5" s="29" t="s">
        <v>147</v>
      </c>
      <c r="G5" s="38" t="s">
        <v>165</v>
      </c>
      <c r="H5" s="98" t="s">
        <v>190</v>
      </c>
      <c r="I5" s="99">
        <v>1</v>
      </c>
      <c r="J5" s="55"/>
      <c r="K5" s="55"/>
      <c r="L5" s="124"/>
      <c r="M5" s="48" t="s">
        <v>228</v>
      </c>
      <c r="N5" s="12"/>
    </row>
    <row r="6" spans="1:14" ht="88.5" customHeight="1" thickBot="1" x14ac:dyDescent="0.3">
      <c r="A6" s="134"/>
      <c r="B6" s="21" t="s">
        <v>320</v>
      </c>
      <c r="C6" s="21" t="s">
        <v>148</v>
      </c>
      <c r="D6" s="121" t="s">
        <v>193</v>
      </c>
      <c r="E6" s="25" t="s">
        <v>35</v>
      </c>
      <c r="F6" s="29" t="s">
        <v>194</v>
      </c>
      <c r="G6" s="39" t="s">
        <v>113</v>
      </c>
      <c r="H6" s="19" t="s">
        <v>196</v>
      </c>
      <c r="I6" s="30">
        <v>1</v>
      </c>
      <c r="J6" s="56" t="s">
        <v>327</v>
      </c>
      <c r="K6" s="56">
        <v>0.41</v>
      </c>
      <c r="L6" s="123">
        <v>0.7</v>
      </c>
      <c r="M6" s="48" t="s">
        <v>337</v>
      </c>
      <c r="N6" s="45" t="s">
        <v>338</v>
      </c>
    </row>
    <row r="7" spans="1:14" ht="88.5" customHeight="1" thickBot="1" x14ac:dyDescent="0.3">
      <c r="A7" s="134"/>
      <c r="B7" s="28" t="s">
        <v>321</v>
      </c>
      <c r="C7" s="28" t="s">
        <v>322</v>
      </c>
      <c r="D7" s="122" t="s">
        <v>175</v>
      </c>
      <c r="E7" s="28" t="s">
        <v>33</v>
      </c>
      <c r="F7" s="29" t="s">
        <v>176</v>
      </c>
      <c r="G7" s="39" t="s">
        <v>113</v>
      </c>
      <c r="H7" s="16" t="s">
        <v>177</v>
      </c>
      <c r="I7" s="30">
        <v>1</v>
      </c>
      <c r="J7" s="56">
        <v>0.1</v>
      </c>
      <c r="K7" s="56">
        <v>0.3</v>
      </c>
      <c r="L7" s="123">
        <v>0.63</v>
      </c>
      <c r="M7" s="48" t="s">
        <v>346</v>
      </c>
      <c r="N7" s="12" t="s">
        <v>202</v>
      </c>
    </row>
    <row r="8" spans="1:14" ht="83.25" customHeight="1" thickBot="1" x14ac:dyDescent="0.3">
      <c r="A8" s="135"/>
      <c r="B8" s="72" t="s">
        <v>321</v>
      </c>
      <c r="C8" s="72" t="s">
        <v>323</v>
      </c>
      <c r="D8" s="122" t="s">
        <v>153</v>
      </c>
      <c r="E8" s="28" t="s">
        <v>151</v>
      </c>
      <c r="F8" s="29" t="s">
        <v>152</v>
      </c>
      <c r="G8" s="39" t="s">
        <v>169</v>
      </c>
      <c r="H8" s="98" t="s">
        <v>154</v>
      </c>
      <c r="I8" s="99">
        <v>1</v>
      </c>
      <c r="J8" s="56">
        <v>0.1</v>
      </c>
      <c r="K8" s="56">
        <v>0.2</v>
      </c>
      <c r="L8" s="123">
        <v>0.5</v>
      </c>
      <c r="M8" s="79" t="s">
        <v>355</v>
      </c>
      <c r="N8" s="12" t="s">
        <v>204</v>
      </c>
    </row>
    <row r="9" spans="1:14" ht="42.75" customHeight="1" x14ac:dyDescent="0.25">
      <c r="A9" s="133" t="s">
        <v>149</v>
      </c>
      <c r="B9" s="133" t="s">
        <v>324</v>
      </c>
      <c r="C9" s="133" t="s">
        <v>3</v>
      </c>
      <c r="D9" s="311" t="s">
        <v>4</v>
      </c>
      <c r="E9" s="134" t="s">
        <v>31</v>
      </c>
      <c r="F9" s="139" t="s">
        <v>25</v>
      </c>
      <c r="G9" s="173" t="s">
        <v>168</v>
      </c>
      <c r="H9" s="169" t="s">
        <v>20</v>
      </c>
      <c r="I9" s="249">
        <v>0.1</v>
      </c>
      <c r="J9" s="152">
        <v>0.17</v>
      </c>
      <c r="K9" s="152">
        <v>0.13</v>
      </c>
      <c r="L9" s="322" t="s">
        <v>335</v>
      </c>
      <c r="M9" s="158" t="s">
        <v>336</v>
      </c>
      <c r="N9" s="160" t="s">
        <v>205</v>
      </c>
    </row>
    <row r="10" spans="1:14" ht="42.75" customHeight="1" thickBot="1" x14ac:dyDescent="0.3">
      <c r="A10" s="134"/>
      <c r="B10" s="135"/>
      <c r="C10" s="134"/>
      <c r="D10" s="313"/>
      <c r="E10" s="134"/>
      <c r="F10" s="140"/>
      <c r="G10" s="174"/>
      <c r="H10" s="170"/>
      <c r="I10" s="250"/>
      <c r="J10" s="153"/>
      <c r="K10" s="153"/>
      <c r="L10" s="323"/>
      <c r="M10" s="159"/>
      <c r="N10" s="161"/>
    </row>
    <row r="11" spans="1:14" ht="47.25" hidden="1" customHeight="1" thickBot="1" x14ac:dyDescent="0.3">
      <c r="A11" s="134"/>
      <c r="B11" s="166" t="s">
        <v>324</v>
      </c>
      <c r="C11" s="134"/>
      <c r="D11" s="305" t="s">
        <v>5</v>
      </c>
      <c r="E11" s="134"/>
      <c r="F11" s="20" t="s">
        <v>141</v>
      </c>
      <c r="G11" s="174"/>
      <c r="H11" s="73" t="s">
        <v>134</v>
      </c>
      <c r="I11" s="100">
        <v>1</v>
      </c>
      <c r="J11" s="57">
        <v>0.56999999999999995</v>
      </c>
      <c r="K11" s="57">
        <v>0.19</v>
      </c>
      <c r="L11" s="125"/>
      <c r="M11" s="54"/>
      <c r="N11" s="6" t="s">
        <v>207</v>
      </c>
    </row>
    <row r="12" spans="1:14" ht="188.25" customHeight="1" thickBot="1" x14ac:dyDescent="0.3">
      <c r="A12" s="134"/>
      <c r="B12" s="166"/>
      <c r="C12" s="134"/>
      <c r="D12" s="305"/>
      <c r="E12" s="134"/>
      <c r="F12" s="20" t="s">
        <v>142</v>
      </c>
      <c r="G12" s="174"/>
      <c r="H12" s="73" t="s">
        <v>135</v>
      </c>
      <c r="I12" s="100">
        <v>1</v>
      </c>
      <c r="J12" s="57">
        <v>7.0000000000000007E-2</v>
      </c>
      <c r="K12" s="57">
        <v>0.56999999999999995</v>
      </c>
      <c r="L12" s="125">
        <v>0.35</v>
      </c>
      <c r="M12" s="54" t="s">
        <v>340</v>
      </c>
      <c r="N12" s="6" t="s">
        <v>207</v>
      </c>
    </row>
    <row r="13" spans="1:14" ht="125.25" customHeight="1" thickBot="1" x14ac:dyDescent="0.3">
      <c r="A13" s="134"/>
      <c r="B13" s="133" t="s">
        <v>324</v>
      </c>
      <c r="C13" s="134"/>
      <c r="D13" s="311" t="s">
        <v>191</v>
      </c>
      <c r="E13" s="134"/>
      <c r="F13" s="20" t="s">
        <v>143</v>
      </c>
      <c r="G13" s="174"/>
      <c r="H13" s="73" t="s">
        <v>144</v>
      </c>
      <c r="I13" s="100">
        <v>1</v>
      </c>
      <c r="J13" s="58">
        <v>7.0000000000000007E-2</v>
      </c>
      <c r="K13" s="114">
        <v>0.5</v>
      </c>
      <c r="L13" s="125">
        <v>0.61</v>
      </c>
      <c r="M13" s="47" t="s">
        <v>341</v>
      </c>
      <c r="N13" s="6" t="s">
        <v>313</v>
      </c>
    </row>
    <row r="14" spans="1:14" ht="40.5" hidden="1" customHeight="1" thickBot="1" x14ac:dyDescent="0.3">
      <c r="A14" s="134"/>
      <c r="B14" s="134"/>
      <c r="C14" s="134"/>
      <c r="D14" s="312"/>
      <c r="E14" s="134"/>
      <c r="F14" s="1" t="s">
        <v>181</v>
      </c>
      <c r="G14" s="174"/>
      <c r="H14" s="73" t="s">
        <v>145</v>
      </c>
      <c r="I14" s="100">
        <v>1</v>
      </c>
      <c r="J14" s="59"/>
      <c r="K14" s="115"/>
      <c r="L14" s="125"/>
      <c r="M14" s="94"/>
      <c r="N14" s="6"/>
    </row>
    <row r="15" spans="1:14" ht="60.75" customHeight="1" thickBot="1" x14ac:dyDescent="0.3">
      <c r="A15" s="134"/>
      <c r="B15" s="28" t="s">
        <v>324</v>
      </c>
      <c r="C15" s="134"/>
      <c r="D15" s="122" t="s">
        <v>6</v>
      </c>
      <c r="E15" s="134"/>
      <c r="F15" s="32" t="s">
        <v>7</v>
      </c>
      <c r="G15" s="174"/>
      <c r="H15" s="73" t="s">
        <v>15</v>
      </c>
      <c r="I15" s="100">
        <v>1</v>
      </c>
      <c r="J15" s="116"/>
      <c r="K15" s="102">
        <v>0.5</v>
      </c>
      <c r="L15" s="126">
        <f>+(L12+L13+L16+L18)/4</f>
        <v>0.64749999999999996</v>
      </c>
      <c r="M15" s="60" t="s">
        <v>342</v>
      </c>
      <c r="N15" s="6" t="s">
        <v>211</v>
      </c>
    </row>
    <row r="16" spans="1:14" ht="18" customHeight="1" x14ac:dyDescent="0.25">
      <c r="A16" s="134"/>
      <c r="B16" s="133" t="s">
        <v>324</v>
      </c>
      <c r="C16" s="134"/>
      <c r="D16" s="311" t="s">
        <v>8</v>
      </c>
      <c r="E16" s="134"/>
      <c r="F16" s="167" t="s">
        <v>182</v>
      </c>
      <c r="G16" s="174"/>
      <c r="H16" s="169" t="s">
        <v>195</v>
      </c>
      <c r="I16" s="251">
        <v>1</v>
      </c>
      <c r="J16" s="162">
        <v>0.08</v>
      </c>
      <c r="K16" s="162">
        <v>0.46</v>
      </c>
      <c r="L16" s="308">
        <v>0.75</v>
      </c>
      <c r="M16" s="164" t="s">
        <v>339</v>
      </c>
      <c r="N16" s="160" t="s">
        <v>209</v>
      </c>
    </row>
    <row r="17" spans="1:15" ht="29.25" customHeight="1" thickBot="1" x14ac:dyDescent="0.3">
      <c r="A17" s="134"/>
      <c r="B17" s="135"/>
      <c r="C17" s="134"/>
      <c r="D17" s="313"/>
      <c r="E17" s="134"/>
      <c r="F17" s="168"/>
      <c r="G17" s="174"/>
      <c r="H17" s="170"/>
      <c r="I17" s="252"/>
      <c r="J17" s="163"/>
      <c r="K17" s="163"/>
      <c r="L17" s="310"/>
      <c r="M17" s="165"/>
      <c r="N17" s="161"/>
      <c r="O17" s="49"/>
    </row>
    <row r="18" spans="1:15" ht="48" customHeight="1" thickBot="1" x14ac:dyDescent="0.3">
      <c r="A18" s="134"/>
      <c r="B18" s="31" t="s">
        <v>324</v>
      </c>
      <c r="C18" s="134"/>
      <c r="D18" s="120" t="s">
        <v>9</v>
      </c>
      <c r="E18" s="134"/>
      <c r="F18" s="32" t="s">
        <v>122</v>
      </c>
      <c r="G18" s="174"/>
      <c r="H18" s="73" t="s">
        <v>121</v>
      </c>
      <c r="I18" s="100">
        <v>1</v>
      </c>
      <c r="J18" s="62">
        <v>0.82</v>
      </c>
      <c r="K18" s="62">
        <v>0.86</v>
      </c>
      <c r="L18" s="128">
        <v>0.88</v>
      </c>
      <c r="M18" s="47" t="s">
        <v>336</v>
      </c>
      <c r="N18" s="6" t="s">
        <v>211</v>
      </c>
    </row>
    <row r="19" spans="1:15" ht="48" customHeight="1" thickBot="1" x14ac:dyDescent="0.3">
      <c r="A19" s="134"/>
      <c r="B19" s="28" t="s">
        <v>324</v>
      </c>
      <c r="C19" s="134"/>
      <c r="D19" s="122" t="s">
        <v>183</v>
      </c>
      <c r="E19" s="134"/>
      <c r="F19" s="33" t="s">
        <v>184</v>
      </c>
      <c r="G19" s="174"/>
      <c r="H19" s="73" t="s">
        <v>159</v>
      </c>
      <c r="I19" s="100">
        <v>1</v>
      </c>
      <c r="J19" s="52">
        <v>0</v>
      </c>
      <c r="K19" s="61">
        <v>0</v>
      </c>
      <c r="L19" s="127">
        <v>0.5</v>
      </c>
      <c r="M19" s="47" t="s">
        <v>343</v>
      </c>
      <c r="N19" s="44" t="s">
        <v>213</v>
      </c>
    </row>
    <row r="20" spans="1:15" ht="76.5" customHeight="1" thickBot="1" x14ac:dyDescent="0.3">
      <c r="A20" s="134"/>
      <c r="B20" s="28" t="s">
        <v>324</v>
      </c>
      <c r="C20" s="135"/>
      <c r="D20" s="122" t="s">
        <v>127</v>
      </c>
      <c r="E20" s="135"/>
      <c r="F20" s="33" t="s">
        <v>136</v>
      </c>
      <c r="G20" s="175"/>
      <c r="H20" s="104" t="s">
        <v>146</v>
      </c>
      <c r="I20" s="100">
        <v>1</v>
      </c>
      <c r="J20" s="52">
        <v>0.1</v>
      </c>
      <c r="K20" s="61">
        <v>0.1</v>
      </c>
      <c r="L20" s="127">
        <v>0.5</v>
      </c>
      <c r="M20" s="47" t="s">
        <v>356</v>
      </c>
      <c r="N20" s="44" t="s">
        <v>215</v>
      </c>
    </row>
    <row r="21" spans="1:15" ht="135.75" customHeight="1" thickBot="1" x14ac:dyDescent="0.3">
      <c r="A21" s="134"/>
      <c r="B21" s="28" t="s">
        <v>319</v>
      </c>
      <c r="C21" s="28" t="s">
        <v>11</v>
      </c>
      <c r="D21" s="122" t="s">
        <v>12</v>
      </c>
      <c r="E21" s="28" t="s">
        <v>32</v>
      </c>
      <c r="F21" s="1" t="s">
        <v>22</v>
      </c>
      <c r="G21" s="28" t="s">
        <v>166</v>
      </c>
      <c r="H21" s="72" t="s">
        <v>23</v>
      </c>
      <c r="I21" s="103">
        <v>1</v>
      </c>
      <c r="J21" s="60">
        <v>0.55000000000000004</v>
      </c>
      <c r="K21" s="61">
        <v>0.47</v>
      </c>
      <c r="L21" s="127">
        <v>0.46</v>
      </c>
      <c r="M21" s="50" t="s">
        <v>348</v>
      </c>
      <c r="N21" s="6" t="s">
        <v>307</v>
      </c>
    </row>
    <row r="22" spans="1:15" ht="36" customHeight="1" thickBot="1" x14ac:dyDescent="0.3">
      <c r="A22" s="134"/>
      <c r="B22" s="184" t="s">
        <v>320</v>
      </c>
      <c r="C22" s="183" t="s">
        <v>10</v>
      </c>
      <c r="D22" s="307" t="s">
        <v>14</v>
      </c>
      <c r="E22" s="183" t="s">
        <v>34</v>
      </c>
      <c r="F22" s="185" t="s">
        <v>21</v>
      </c>
      <c r="G22" s="187" t="s">
        <v>167</v>
      </c>
      <c r="H22" s="253" t="s">
        <v>24</v>
      </c>
      <c r="I22" s="162">
        <v>1</v>
      </c>
      <c r="J22" s="156">
        <v>0.15</v>
      </c>
      <c r="K22" s="162">
        <v>0.6</v>
      </c>
      <c r="L22" s="308">
        <v>0.7</v>
      </c>
      <c r="M22" s="178" t="s">
        <v>347</v>
      </c>
      <c r="N22" s="160" t="s">
        <v>217</v>
      </c>
    </row>
    <row r="23" spans="1:15" ht="36" customHeight="1" thickBot="1" x14ac:dyDescent="0.3">
      <c r="A23" s="134"/>
      <c r="B23" s="184"/>
      <c r="C23" s="183"/>
      <c r="D23" s="307"/>
      <c r="E23" s="183"/>
      <c r="F23" s="186"/>
      <c r="G23" s="188"/>
      <c r="H23" s="254"/>
      <c r="I23" s="163"/>
      <c r="J23" s="157"/>
      <c r="K23" s="163"/>
      <c r="L23" s="310"/>
      <c r="M23" s="157"/>
      <c r="N23" s="161"/>
    </row>
    <row r="24" spans="1:15" ht="39" customHeight="1" thickBot="1" x14ac:dyDescent="0.3">
      <c r="A24" s="134"/>
      <c r="B24" s="184"/>
      <c r="C24" s="183"/>
      <c r="D24" s="307"/>
      <c r="E24" s="183"/>
      <c r="F24" s="40" t="s">
        <v>140</v>
      </c>
      <c r="G24" s="189"/>
      <c r="H24" s="105" t="s">
        <v>139</v>
      </c>
      <c r="I24" s="100">
        <v>1</v>
      </c>
      <c r="J24" s="52">
        <v>0.15</v>
      </c>
      <c r="K24" s="61">
        <v>0.6</v>
      </c>
      <c r="L24" s="127">
        <v>0.7</v>
      </c>
      <c r="M24" s="46"/>
      <c r="N24" s="6"/>
    </row>
    <row r="25" spans="1:15" ht="89.25" customHeight="1" thickBot="1" x14ac:dyDescent="0.3">
      <c r="A25" s="134"/>
      <c r="B25" s="17" t="s">
        <v>319</v>
      </c>
      <c r="C25" s="31" t="s">
        <v>128</v>
      </c>
      <c r="D25" s="120" t="s">
        <v>129</v>
      </c>
      <c r="E25" s="31" t="s">
        <v>33</v>
      </c>
      <c r="F25" s="34" t="s">
        <v>138</v>
      </c>
      <c r="G25" s="17" t="s">
        <v>170</v>
      </c>
      <c r="H25" s="17" t="s">
        <v>137</v>
      </c>
      <c r="I25" s="60">
        <v>1</v>
      </c>
      <c r="J25" s="52">
        <v>0.19</v>
      </c>
      <c r="K25" s="60">
        <v>0.4</v>
      </c>
      <c r="L25" s="128">
        <v>0.72</v>
      </c>
      <c r="M25" s="53" t="s">
        <v>344</v>
      </c>
      <c r="N25" s="6" t="s">
        <v>218</v>
      </c>
    </row>
    <row r="26" spans="1:15" ht="101.25" customHeight="1" thickBot="1" x14ac:dyDescent="0.3">
      <c r="A26" s="134"/>
      <c r="B26" s="17" t="s">
        <v>321</v>
      </c>
      <c r="C26" s="31" t="s">
        <v>155</v>
      </c>
      <c r="D26" s="120" t="s">
        <v>156</v>
      </c>
      <c r="E26" s="31" t="s">
        <v>33</v>
      </c>
      <c r="F26" s="34" t="s">
        <v>157</v>
      </c>
      <c r="G26" s="17" t="s">
        <v>171</v>
      </c>
      <c r="H26" s="17" t="s">
        <v>158</v>
      </c>
      <c r="I26" s="60">
        <v>1</v>
      </c>
      <c r="J26" s="63"/>
      <c r="K26" s="60">
        <v>0</v>
      </c>
      <c r="L26" s="128">
        <v>0</v>
      </c>
      <c r="M26" s="54" t="s">
        <v>345</v>
      </c>
      <c r="N26" s="6"/>
    </row>
    <row r="27" spans="1:15" ht="20.25" customHeight="1" thickBot="1" x14ac:dyDescent="0.3">
      <c r="A27" s="134"/>
      <c r="B27" s="179" t="s">
        <v>321</v>
      </c>
      <c r="C27" s="166" t="s">
        <v>30</v>
      </c>
      <c r="D27" s="305" t="s">
        <v>16</v>
      </c>
      <c r="E27" s="166" t="s">
        <v>33</v>
      </c>
      <c r="F27" s="180" t="s">
        <v>13</v>
      </c>
      <c r="G27" s="133" t="s">
        <v>172</v>
      </c>
      <c r="H27" s="199" t="s">
        <v>19</v>
      </c>
      <c r="I27" s="156">
        <v>1</v>
      </c>
      <c r="J27" s="162">
        <v>0.2</v>
      </c>
      <c r="K27" s="162">
        <v>0.6</v>
      </c>
      <c r="L27" s="308">
        <v>0.7</v>
      </c>
      <c r="M27" s="196" t="s">
        <v>220</v>
      </c>
      <c r="N27" s="199" t="s">
        <v>221</v>
      </c>
    </row>
    <row r="28" spans="1:15" ht="15.75" thickBot="1" x14ac:dyDescent="0.3">
      <c r="A28" s="134"/>
      <c r="B28" s="179"/>
      <c r="C28" s="166"/>
      <c r="D28" s="305"/>
      <c r="E28" s="166"/>
      <c r="F28" s="181"/>
      <c r="G28" s="134"/>
      <c r="H28" s="200"/>
      <c r="I28" s="178"/>
      <c r="J28" s="195"/>
      <c r="K28" s="195"/>
      <c r="L28" s="309"/>
      <c r="M28" s="197"/>
      <c r="N28" s="200"/>
    </row>
    <row r="29" spans="1:15" ht="26.25" customHeight="1" thickBot="1" x14ac:dyDescent="0.3">
      <c r="A29" s="134"/>
      <c r="B29" s="179"/>
      <c r="C29" s="166"/>
      <c r="D29" s="305"/>
      <c r="E29" s="166"/>
      <c r="F29" s="182"/>
      <c r="G29" s="134"/>
      <c r="H29" s="201"/>
      <c r="I29" s="157"/>
      <c r="J29" s="163"/>
      <c r="K29" s="163"/>
      <c r="L29" s="310"/>
      <c r="M29" s="198"/>
      <c r="N29" s="201"/>
    </row>
    <row r="30" spans="1:15" ht="34.5" customHeight="1" thickBot="1" x14ac:dyDescent="0.3">
      <c r="A30" s="134"/>
      <c r="B30" s="179" t="s">
        <v>321</v>
      </c>
      <c r="C30" s="166"/>
      <c r="D30" s="305" t="s">
        <v>17</v>
      </c>
      <c r="E30" s="166" t="s">
        <v>33</v>
      </c>
      <c r="F30" s="180" t="s">
        <v>124</v>
      </c>
      <c r="G30" s="134"/>
      <c r="H30" s="199" t="s">
        <v>123</v>
      </c>
      <c r="I30" s="156">
        <v>1</v>
      </c>
      <c r="J30" s="162">
        <v>0.2</v>
      </c>
      <c r="K30" s="162">
        <v>0.5</v>
      </c>
      <c r="L30" s="308">
        <v>0.7</v>
      </c>
      <c r="M30" s="196" t="s">
        <v>222</v>
      </c>
      <c r="N30" s="199" t="s">
        <v>221</v>
      </c>
    </row>
    <row r="31" spans="1:15" ht="10.5" customHeight="1" thickBot="1" x14ac:dyDescent="0.3">
      <c r="A31" s="134"/>
      <c r="B31" s="179"/>
      <c r="C31" s="166"/>
      <c r="D31" s="305"/>
      <c r="E31" s="166"/>
      <c r="F31" s="181"/>
      <c r="G31" s="134"/>
      <c r="H31" s="200"/>
      <c r="I31" s="178"/>
      <c r="J31" s="195"/>
      <c r="K31" s="195"/>
      <c r="L31" s="309"/>
      <c r="M31" s="197"/>
      <c r="N31" s="200"/>
    </row>
    <row r="32" spans="1:15" ht="15.75" thickBot="1" x14ac:dyDescent="0.3">
      <c r="A32" s="134"/>
      <c r="B32" s="179"/>
      <c r="C32" s="166"/>
      <c r="D32" s="305"/>
      <c r="E32" s="166"/>
      <c r="F32" s="182"/>
      <c r="G32" s="134"/>
      <c r="H32" s="201"/>
      <c r="I32" s="157"/>
      <c r="J32" s="163"/>
      <c r="K32" s="163"/>
      <c r="L32" s="310"/>
      <c r="M32" s="198"/>
      <c r="N32" s="201"/>
    </row>
    <row r="33" spans="1:14" ht="25.5" customHeight="1" thickBot="1" x14ac:dyDescent="0.3">
      <c r="A33" s="134"/>
      <c r="B33" s="179" t="s">
        <v>321</v>
      </c>
      <c r="C33" s="166"/>
      <c r="D33" s="305" t="s">
        <v>18</v>
      </c>
      <c r="E33" s="166" t="s">
        <v>33</v>
      </c>
      <c r="F33" s="202" t="s">
        <v>126</v>
      </c>
      <c r="G33" s="134"/>
      <c r="H33" s="199" t="s">
        <v>125</v>
      </c>
      <c r="I33" s="248">
        <v>1</v>
      </c>
      <c r="J33" s="204">
        <v>0.2</v>
      </c>
      <c r="K33" s="204">
        <v>0.5</v>
      </c>
      <c r="L33" s="306">
        <v>0.7</v>
      </c>
      <c r="M33" s="196" t="s">
        <v>222</v>
      </c>
      <c r="N33" s="199" t="s">
        <v>221</v>
      </c>
    </row>
    <row r="34" spans="1:14" ht="15.75" thickBot="1" x14ac:dyDescent="0.3">
      <c r="A34" s="134"/>
      <c r="B34" s="179"/>
      <c r="C34" s="166"/>
      <c r="D34" s="305"/>
      <c r="E34" s="166"/>
      <c r="F34" s="202"/>
      <c r="G34" s="134"/>
      <c r="H34" s="200"/>
      <c r="I34" s="179"/>
      <c r="J34" s="204"/>
      <c r="K34" s="204"/>
      <c r="L34" s="306"/>
      <c r="M34" s="197"/>
      <c r="N34" s="200"/>
    </row>
    <row r="35" spans="1:14" ht="15.75" thickBot="1" x14ac:dyDescent="0.3">
      <c r="A35" s="134"/>
      <c r="B35" s="179"/>
      <c r="C35" s="166"/>
      <c r="D35" s="305"/>
      <c r="E35" s="166"/>
      <c r="F35" s="202"/>
      <c r="G35" s="134"/>
      <c r="H35" s="200"/>
      <c r="I35" s="179"/>
      <c r="J35" s="204"/>
      <c r="K35" s="204"/>
      <c r="L35" s="306"/>
      <c r="M35" s="197"/>
      <c r="N35" s="200"/>
    </row>
    <row r="36" spans="1:14" ht="48.75" customHeight="1" thickBot="1" x14ac:dyDescent="0.3">
      <c r="A36" s="135"/>
      <c r="B36" s="179"/>
      <c r="C36" s="166"/>
      <c r="D36" s="305"/>
      <c r="E36" s="166"/>
      <c r="F36" s="202"/>
      <c r="G36" s="135"/>
      <c r="H36" s="201"/>
      <c r="I36" s="179"/>
      <c r="J36" s="204"/>
      <c r="K36" s="204"/>
      <c r="L36" s="306"/>
      <c r="M36" s="198"/>
      <c r="N36" s="201"/>
    </row>
    <row r="37" spans="1:14" ht="48.75" customHeight="1" thickBot="1" x14ac:dyDescent="0.3">
      <c r="A37" s="14" t="s">
        <v>150</v>
      </c>
      <c r="B37" s="14" t="s">
        <v>320</v>
      </c>
      <c r="C37" s="31" t="s">
        <v>130</v>
      </c>
      <c r="D37" s="120" t="s">
        <v>131</v>
      </c>
      <c r="E37" s="31" t="s">
        <v>34</v>
      </c>
      <c r="F37" s="34" t="s">
        <v>132</v>
      </c>
      <c r="G37" s="17" t="s">
        <v>173</v>
      </c>
      <c r="H37" s="17" t="s">
        <v>133</v>
      </c>
      <c r="I37" s="100">
        <v>1</v>
      </c>
      <c r="J37" s="63">
        <v>0.4</v>
      </c>
      <c r="K37" s="60">
        <v>0.5</v>
      </c>
      <c r="L37" s="128">
        <v>0.8</v>
      </c>
      <c r="M37" s="54" t="s">
        <v>229</v>
      </c>
      <c r="N37" s="15" t="s">
        <v>225</v>
      </c>
    </row>
    <row r="38" spans="1:14" ht="23.25" customHeight="1" thickBot="1" x14ac:dyDescent="0.3">
      <c r="A38" s="149" t="s">
        <v>234</v>
      </c>
      <c r="B38" s="246" t="s">
        <v>328</v>
      </c>
      <c r="C38" s="150" t="s">
        <v>306</v>
      </c>
      <c r="D38" s="245" t="s">
        <v>305</v>
      </c>
      <c r="E38" s="149" t="s">
        <v>161</v>
      </c>
      <c r="F38" s="149" t="s">
        <v>304</v>
      </c>
      <c r="G38" s="150" t="s">
        <v>164</v>
      </c>
      <c r="H38" s="205" t="s">
        <v>259</v>
      </c>
      <c r="I38" s="206"/>
      <c r="J38" s="317" t="s">
        <v>333</v>
      </c>
      <c r="K38" s="317" t="s">
        <v>332</v>
      </c>
      <c r="L38" s="307" t="s">
        <v>334</v>
      </c>
      <c r="M38" s="149" t="s">
        <v>354</v>
      </c>
      <c r="N38" s="150" t="s">
        <v>40</v>
      </c>
    </row>
    <row r="39" spans="1:14" ht="49.5" customHeight="1" thickBot="1" x14ac:dyDescent="0.3">
      <c r="A39" s="149"/>
      <c r="B39" s="247"/>
      <c r="C39" s="151"/>
      <c r="D39" s="245"/>
      <c r="E39" s="149"/>
      <c r="F39" s="149"/>
      <c r="G39" s="151"/>
      <c r="H39" s="207"/>
      <c r="I39" s="208"/>
      <c r="J39" s="318"/>
      <c r="K39" s="318"/>
      <c r="L39" s="307"/>
      <c r="M39" s="149"/>
      <c r="N39" s="151"/>
    </row>
    <row r="40" spans="1:14" s="2" customFormat="1" ht="36" customHeight="1" x14ac:dyDescent="0.2">
      <c r="A40" s="259" t="s">
        <v>235</v>
      </c>
      <c r="B40" s="259" t="s">
        <v>329</v>
      </c>
      <c r="C40" s="262" t="s">
        <v>281</v>
      </c>
      <c r="D40" s="295" t="s">
        <v>236</v>
      </c>
      <c r="E40" s="212" t="s">
        <v>45</v>
      </c>
      <c r="F40" s="212" t="s">
        <v>237</v>
      </c>
      <c r="G40" s="212" t="s">
        <v>113</v>
      </c>
      <c r="H40" s="273">
        <v>1</v>
      </c>
      <c r="I40" s="274"/>
      <c r="J40" s="220" t="s">
        <v>327</v>
      </c>
      <c r="K40" s="220" t="s">
        <v>327</v>
      </c>
      <c r="L40" s="319">
        <v>1</v>
      </c>
      <c r="M40" s="326">
        <v>1</v>
      </c>
      <c r="N40" s="298" t="s">
        <v>180</v>
      </c>
    </row>
    <row r="41" spans="1:14" s="2" customFormat="1" ht="18" customHeight="1" thickBot="1" x14ac:dyDescent="0.25">
      <c r="A41" s="260"/>
      <c r="B41" s="260"/>
      <c r="C41" s="263"/>
      <c r="D41" s="296"/>
      <c r="E41" s="213"/>
      <c r="F41" s="214"/>
      <c r="G41" s="213"/>
      <c r="H41" s="279"/>
      <c r="I41" s="280"/>
      <c r="J41" s="232"/>
      <c r="K41" s="232"/>
      <c r="L41" s="320"/>
      <c r="M41" s="327"/>
      <c r="N41" s="299"/>
    </row>
    <row r="42" spans="1:14" s="2" customFormat="1" ht="18" customHeight="1" x14ac:dyDescent="0.2">
      <c r="A42" s="260"/>
      <c r="B42" s="260"/>
      <c r="C42" s="263"/>
      <c r="D42" s="296"/>
      <c r="E42" s="213"/>
      <c r="F42" s="212" t="s">
        <v>238</v>
      </c>
      <c r="G42" s="213"/>
      <c r="H42" s="279"/>
      <c r="I42" s="280"/>
      <c r="J42" s="232"/>
      <c r="K42" s="232"/>
      <c r="L42" s="320"/>
      <c r="M42" s="327"/>
      <c r="N42" s="299"/>
    </row>
    <row r="43" spans="1:14" s="2" customFormat="1" ht="18" customHeight="1" thickBot="1" x14ac:dyDescent="0.25">
      <c r="A43" s="260"/>
      <c r="B43" s="260"/>
      <c r="C43" s="263"/>
      <c r="D43" s="296"/>
      <c r="E43" s="213"/>
      <c r="F43" s="214"/>
      <c r="G43" s="213"/>
      <c r="H43" s="279"/>
      <c r="I43" s="280"/>
      <c r="J43" s="232"/>
      <c r="K43" s="232"/>
      <c r="L43" s="320"/>
      <c r="M43" s="327"/>
      <c r="N43" s="299"/>
    </row>
    <row r="44" spans="1:14" s="2" customFormat="1" ht="25.5" customHeight="1" x14ac:dyDescent="0.2">
      <c r="A44" s="260"/>
      <c r="B44" s="260"/>
      <c r="C44" s="263"/>
      <c r="D44" s="296"/>
      <c r="E44" s="213"/>
      <c r="F44" s="212" t="s">
        <v>239</v>
      </c>
      <c r="G44" s="213"/>
      <c r="H44" s="279"/>
      <c r="I44" s="280"/>
      <c r="J44" s="232"/>
      <c r="K44" s="232"/>
      <c r="L44" s="320"/>
      <c r="M44" s="327"/>
      <c r="N44" s="299"/>
    </row>
    <row r="45" spans="1:14" s="2" customFormat="1" ht="18" customHeight="1" thickBot="1" x14ac:dyDescent="0.25">
      <c r="A45" s="260"/>
      <c r="B45" s="260"/>
      <c r="C45" s="263"/>
      <c r="D45" s="296"/>
      <c r="E45" s="214"/>
      <c r="F45" s="214"/>
      <c r="G45" s="213"/>
      <c r="H45" s="279"/>
      <c r="I45" s="280"/>
      <c r="J45" s="232"/>
      <c r="K45" s="232"/>
      <c r="L45" s="320"/>
      <c r="M45" s="327"/>
      <c r="N45" s="299"/>
    </row>
    <row r="46" spans="1:14" ht="35.25" customHeight="1" x14ac:dyDescent="0.25">
      <c r="A46" s="260"/>
      <c r="B46" s="260"/>
      <c r="C46" s="263"/>
      <c r="D46" s="296"/>
      <c r="E46" s="212" t="s">
        <v>114</v>
      </c>
      <c r="F46" s="212" t="s">
        <v>240</v>
      </c>
      <c r="G46" s="213"/>
      <c r="H46" s="279"/>
      <c r="I46" s="280"/>
      <c r="J46" s="232"/>
      <c r="K46" s="232"/>
      <c r="L46" s="320"/>
      <c r="M46" s="327"/>
      <c r="N46" s="299"/>
    </row>
    <row r="47" spans="1:14" ht="11.25" customHeight="1" thickBot="1" x14ac:dyDescent="0.3">
      <c r="A47" s="260"/>
      <c r="B47" s="260"/>
      <c r="C47" s="263"/>
      <c r="D47" s="297"/>
      <c r="E47" s="213"/>
      <c r="F47" s="214"/>
      <c r="G47" s="214"/>
      <c r="H47" s="275"/>
      <c r="I47" s="276"/>
      <c r="J47" s="221"/>
      <c r="K47" s="221"/>
      <c r="L47" s="321"/>
      <c r="M47" s="328"/>
      <c r="N47" s="299"/>
    </row>
    <row r="48" spans="1:14" ht="36" customHeight="1" x14ac:dyDescent="0.25">
      <c r="A48" s="260"/>
      <c r="B48" s="314" t="s">
        <v>321</v>
      </c>
      <c r="C48" s="263"/>
      <c r="D48" s="295" t="s">
        <v>242</v>
      </c>
      <c r="E48" s="212" t="s">
        <v>115</v>
      </c>
      <c r="F48" s="212" t="s">
        <v>243</v>
      </c>
      <c r="G48" s="212" t="s">
        <v>174</v>
      </c>
      <c r="H48" s="273">
        <v>11</v>
      </c>
      <c r="I48" s="274"/>
      <c r="J48" s="220" t="s">
        <v>327</v>
      </c>
      <c r="K48" s="220" t="s">
        <v>327</v>
      </c>
      <c r="L48" s="319">
        <v>7</v>
      </c>
      <c r="M48" s="326">
        <f>+L48/H48</f>
        <v>0.63636363636363635</v>
      </c>
      <c r="N48" s="299"/>
    </row>
    <row r="49" spans="1:14" ht="18.75" customHeight="1" thickBot="1" x14ac:dyDescent="0.3">
      <c r="A49" s="260"/>
      <c r="B49" s="315"/>
      <c r="C49" s="263"/>
      <c r="D49" s="296"/>
      <c r="E49" s="214"/>
      <c r="F49" s="213"/>
      <c r="G49" s="213"/>
      <c r="H49" s="279"/>
      <c r="I49" s="280"/>
      <c r="J49" s="232"/>
      <c r="K49" s="232"/>
      <c r="L49" s="320"/>
      <c r="M49" s="327"/>
      <c r="N49" s="299"/>
    </row>
    <row r="50" spans="1:14" ht="36" customHeight="1" x14ac:dyDescent="0.25">
      <c r="A50" s="260"/>
      <c r="B50" s="315"/>
      <c r="C50" s="263"/>
      <c r="D50" s="296"/>
      <c r="E50" s="212" t="s">
        <v>53</v>
      </c>
      <c r="F50" s="212" t="s">
        <v>244</v>
      </c>
      <c r="G50" s="213"/>
      <c r="H50" s="279"/>
      <c r="I50" s="280"/>
      <c r="J50" s="232"/>
      <c r="K50" s="232"/>
      <c r="L50" s="320"/>
      <c r="M50" s="327"/>
      <c r="N50" s="299"/>
    </row>
    <row r="51" spans="1:14" ht="17.25" customHeight="1" thickBot="1" x14ac:dyDescent="0.3">
      <c r="A51" s="260"/>
      <c r="B51" s="316"/>
      <c r="C51" s="263"/>
      <c r="D51" s="297"/>
      <c r="E51" s="214"/>
      <c r="F51" s="214"/>
      <c r="G51" s="214"/>
      <c r="H51" s="275"/>
      <c r="I51" s="276"/>
      <c r="J51" s="221"/>
      <c r="K51" s="221"/>
      <c r="L51" s="321"/>
      <c r="M51" s="328"/>
      <c r="N51" s="299"/>
    </row>
    <row r="52" spans="1:14" ht="34.5" customHeight="1" thickBot="1" x14ac:dyDescent="0.3">
      <c r="A52" s="260"/>
      <c r="B52" s="314" t="s">
        <v>321</v>
      </c>
      <c r="C52" s="263"/>
      <c r="D52" s="295" t="s">
        <v>245</v>
      </c>
      <c r="E52" s="23" t="s">
        <v>57</v>
      </c>
      <c r="F52" s="27" t="s">
        <v>246</v>
      </c>
      <c r="G52" s="229" t="s">
        <v>174</v>
      </c>
      <c r="H52" s="273">
        <v>300</v>
      </c>
      <c r="I52" s="274"/>
      <c r="J52" s="220" t="s">
        <v>327</v>
      </c>
      <c r="K52" s="220" t="s">
        <v>327</v>
      </c>
      <c r="L52" s="319">
        <v>113</v>
      </c>
      <c r="M52" s="326">
        <f>+L52/H52</f>
        <v>0.37666666666666665</v>
      </c>
      <c r="N52" s="299"/>
    </row>
    <row r="53" spans="1:14" ht="34.5" customHeight="1" thickBot="1" x14ac:dyDescent="0.3">
      <c r="A53" s="260"/>
      <c r="B53" s="315"/>
      <c r="C53" s="263"/>
      <c r="D53" s="296"/>
      <c r="E53" s="23" t="s">
        <v>58</v>
      </c>
      <c r="F53" s="27" t="s">
        <v>247</v>
      </c>
      <c r="G53" s="230"/>
      <c r="H53" s="279"/>
      <c r="I53" s="280"/>
      <c r="J53" s="232"/>
      <c r="K53" s="232"/>
      <c r="L53" s="320"/>
      <c r="M53" s="327"/>
      <c r="N53" s="299"/>
    </row>
    <row r="54" spans="1:14" ht="34.5" customHeight="1" thickBot="1" x14ac:dyDescent="0.3">
      <c r="A54" s="260"/>
      <c r="B54" s="315"/>
      <c r="C54" s="263"/>
      <c r="D54" s="296"/>
      <c r="E54" s="24" t="s">
        <v>61</v>
      </c>
      <c r="F54" s="84" t="s">
        <v>248</v>
      </c>
      <c r="G54" s="230"/>
      <c r="H54" s="279"/>
      <c r="I54" s="280"/>
      <c r="J54" s="232"/>
      <c r="K54" s="232"/>
      <c r="L54" s="320"/>
      <c r="M54" s="327"/>
      <c r="N54" s="299"/>
    </row>
    <row r="55" spans="1:14" ht="34.5" customHeight="1" thickBot="1" x14ac:dyDescent="0.3">
      <c r="A55" s="260"/>
      <c r="B55" s="315"/>
      <c r="C55" s="263"/>
      <c r="D55" s="296"/>
      <c r="E55" s="23" t="s">
        <v>62</v>
      </c>
      <c r="F55" s="27" t="s">
        <v>249</v>
      </c>
      <c r="G55" s="230"/>
      <c r="H55" s="279"/>
      <c r="I55" s="280"/>
      <c r="J55" s="232"/>
      <c r="K55" s="232"/>
      <c r="L55" s="320"/>
      <c r="M55" s="327"/>
      <c r="N55" s="299"/>
    </row>
    <row r="56" spans="1:14" ht="34.5" customHeight="1" thickBot="1" x14ac:dyDescent="0.3">
      <c r="A56" s="260"/>
      <c r="B56" s="315"/>
      <c r="C56" s="263"/>
      <c r="D56" s="296"/>
      <c r="E56" s="23" t="s">
        <v>63</v>
      </c>
      <c r="F56" s="27" t="s">
        <v>256</v>
      </c>
      <c r="G56" s="230"/>
      <c r="H56" s="279"/>
      <c r="I56" s="280"/>
      <c r="J56" s="232"/>
      <c r="K56" s="232"/>
      <c r="L56" s="320"/>
      <c r="M56" s="327"/>
      <c r="N56" s="299"/>
    </row>
    <row r="57" spans="1:14" ht="34.5" customHeight="1" thickBot="1" x14ac:dyDescent="0.3">
      <c r="A57" s="260"/>
      <c r="B57" s="315"/>
      <c r="C57" s="263"/>
      <c r="D57" s="296"/>
      <c r="E57" s="233" t="s">
        <v>64</v>
      </c>
      <c r="F57" s="27" t="s">
        <v>250</v>
      </c>
      <c r="G57" s="230"/>
      <c r="H57" s="279"/>
      <c r="I57" s="280"/>
      <c r="J57" s="232"/>
      <c r="K57" s="232"/>
      <c r="L57" s="320"/>
      <c r="M57" s="327"/>
      <c r="N57" s="299"/>
    </row>
    <row r="58" spans="1:14" ht="34.5" customHeight="1" thickBot="1" x14ac:dyDescent="0.3">
      <c r="A58" s="260"/>
      <c r="B58" s="315"/>
      <c r="C58" s="263"/>
      <c r="D58" s="296"/>
      <c r="E58" s="233"/>
      <c r="F58" s="27" t="s">
        <v>251</v>
      </c>
      <c r="G58" s="230"/>
      <c r="H58" s="279"/>
      <c r="I58" s="280"/>
      <c r="J58" s="232"/>
      <c r="K58" s="232"/>
      <c r="L58" s="320"/>
      <c r="M58" s="327"/>
      <c r="N58" s="299"/>
    </row>
    <row r="59" spans="1:14" ht="34.5" customHeight="1" thickBot="1" x14ac:dyDescent="0.3">
      <c r="A59" s="260"/>
      <c r="B59" s="315"/>
      <c r="C59" s="263"/>
      <c r="D59" s="296"/>
      <c r="E59" s="23" t="s">
        <v>65</v>
      </c>
      <c r="F59" s="27" t="s">
        <v>252</v>
      </c>
      <c r="G59" s="230"/>
      <c r="H59" s="279"/>
      <c r="I59" s="280"/>
      <c r="J59" s="232"/>
      <c r="K59" s="232"/>
      <c r="L59" s="320"/>
      <c r="M59" s="327"/>
      <c r="N59" s="299"/>
    </row>
    <row r="60" spans="1:14" ht="34.5" customHeight="1" thickBot="1" x14ac:dyDescent="0.3">
      <c r="A60" s="260"/>
      <c r="B60" s="315"/>
      <c r="C60" s="263"/>
      <c r="D60" s="296"/>
      <c r="E60" s="23"/>
      <c r="F60" s="27" t="s">
        <v>253</v>
      </c>
      <c r="G60" s="230"/>
      <c r="H60" s="279"/>
      <c r="I60" s="280"/>
      <c r="J60" s="232"/>
      <c r="K60" s="232"/>
      <c r="L60" s="320"/>
      <c r="M60" s="327"/>
      <c r="N60" s="299"/>
    </row>
    <row r="61" spans="1:14" ht="34.5" customHeight="1" thickBot="1" x14ac:dyDescent="0.3">
      <c r="A61" s="260"/>
      <c r="B61" s="315"/>
      <c r="C61" s="263"/>
      <c r="D61" s="296"/>
      <c r="E61" s="23"/>
      <c r="F61" s="27" t="s">
        <v>254</v>
      </c>
      <c r="G61" s="230"/>
      <c r="H61" s="279"/>
      <c r="I61" s="280"/>
      <c r="J61" s="232"/>
      <c r="K61" s="232"/>
      <c r="L61" s="320"/>
      <c r="M61" s="327"/>
      <c r="N61" s="299"/>
    </row>
    <row r="62" spans="1:14" ht="34.5" customHeight="1" thickBot="1" x14ac:dyDescent="0.3">
      <c r="A62" s="260"/>
      <c r="B62" s="315"/>
      <c r="C62" s="263"/>
      <c r="D62" s="297"/>
      <c r="E62" s="23" t="s">
        <v>66</v>
      </c>
      <c r="F62" s="27" t="s">
        <v>255</v>
      </c>
      <c r="G62" s="231"/>
      <c r="H62" s="275"/>
      <c r="I62" s="276"/>
      <c r="J62" s="221"/>
      <c r="K62" s="221"/>
      <c r="L62" s="321"/>
      <c r="M62" s="328"/>
      <c r="N62" s="299"/>
    </row>
    <row r="63" spans="1:14" ht="71.25" customHeight="1" thickBot="1" x14ac:dyDescent="0.3">
      <c r="A63" s="260"/>
      <c r="B63" s="117" t="s">
        <v>321</v>
      </c>
      <c r="C63" s="263"/>
      <c r="D63" s="118" t="s">
        <v>257</v>
      </c>
      <c r="E63" s="23" t="s">
        <v>74</v>
      </c>
      <c r="F63" s="27" t="s">
        <v>258</v>
      </c>
      <c r="G63" s="85" t="s">
        <v>174</v>
      </c>
      <c r="H63" s="277">
        <v>50</v>
      </c>
      <c r="I63" s="278"/>
      <c r="J63" s="83" t="s">
        <v>327</v>
      </c>
      <c r="K63" s="83" t="s">
        <v>327</v>
      </c>
      <c r="L63" s="129">
        <v>0</v>
      </c>
      <c r="M63" s="130">
        <f>+L63/H63</f>
        <v>0</v>
      </c>
      <c r="N63" s="299"/>
    </row>
    <row r="64" spans="1:14" ht="49.5" customHeight="1" thickBot="1" x14ac:dyDescent="0.3">
      <c r="A64" s="260"/>
      <c r="B64" s="314" t="s">
        <v>321</v>
      </c>
      <c r="C64" s="263"/>
      <c r="D64" s="295" t="s">
        <v>260</v>
      </c>
      <c r="E64" s="23" t="s">
        <v>76</v>
      </c>
      <c r="F64" s="27" t="s">
        <v>261</v>
      </c>
      <c r="G64" s="229" t="s">
        <v>174</v>
      </c>
      <c r="H64" s="273">
        <v>4</v>
      </c>
      <c r="I64" s="274"/>
      <c r="J64" s="220" t="s">
        <v>327</v>
      </c>
      <c r="K64" s="220" t="s">
        <v>327</v>
      </c>
      <c r="L64" s="329">
        <v>2</v>
      </c>
      <c r="M64" s="303">
        <f>+L64/H64</f>
        <v>0.5</v>
      </c>
      <c r="N64" s="299"/>
    </row>
    <row r="65" spans="1:14" ht="52.5" customHeight="1" thickBot="1" x14ac:dyDescent="0.3">
      <c r="A65" s="260"/>
      <c r="B65" s="315"/>
      <c r="C65" s="263"/>
      <c r="D65" s="296"/>
      <c r="E65" s="23" t="s">
        <v>117</v>
      </c>
      <c r="F65" s="27" t="s">
        <v>262</v>
      </c>
      <c r="G65" s="230"/>
      <c r="H65" s="279"/>
      <c r="I65" s="280"/>
      <c r="J65" s="232"/>
      <c r="K65" s="232"/>
      <c r="L65" s="330"/>
      <c r="M65" s="325"/>
      <c r="N65" s="299"/>
    </row>
    <row r="66" spans="1:14" ht="39" thickBot="1" x14ac:dyDescent="0.3">
      <c r="A66" s="260"/>
      <c r="B66" s="315"/>
      <c r="C66" s="263"/>
      <c r="D66" s="296"/>
      <c r="E66" s="23" t="s">
        <v>79</v>
      </c>
      <c r="F66" s="27" t="s">
        <v>263</v>
      </c>
      <c r="G66" s="230"/>
      <c r="H66" s="279"/>
      <c r="I66" s="280"/>
      <c r="J66" s="232"/>
      <c r="K66" s="232"/>
      <c r="L66" s="330"/>
      <c r="M66" s="325"/>
      <c r="N66" s="299"/>
    </row>
    <row r="67" spans="1:14" ht="39" customHeight="1" thickBot="1" x14ac:dyDescent="0.3">
      <c r="A67" s="260"/>
      <c r="B67" s="315"/>
      <c r="C67" s="263"/>
      <c r="D67" s="296"/>
      <c r="E67" s="23" t="s">
        <v>81</v>
      </c>
      <c r="F67" s="27" t="s">
        <v>264</v>
      </c>
      <c r="G67" s="230"/>
      <c r="H67" s="279"/>
      <c r="I67" s="280"/>
      <c r="J67" s="232"/>
      <c r="K67" s="232"/>
      <c r="L67" s="330"/>
      <c r="M67" s="325"/>
      <c r="N67" s="299"/>
    </row>
    <row r="68" spans="1:14" ht="39" customHeight="1" thickBot="1" x14ac:dyDescent="0.3">
      <c r="A68" s="260"/>
      <c r="B68" s="315"/>
      <c r="C68" s="263"/>
      <c r="D68" s="296"/>
      <c r="E68" s="23"/>
      <c r="F68" s="27" t="s">
        <v>265</v>
      </c>
      <c r="G68" s="230"/>
      <c r="H68" s="279"/>
      <c r="I68" s="280"/>
      <c r="J68" s="232"/>
      <c r="K68" s="232"/>
      <c r="L68" s="330"/>
      <c r="M68" s="325"/>
      <c r="N68" s="299"/>
    </row>
    <row r="69" spans="1:14" ht="48.75" customHeight="1" thickBot="1" x14ac:dyDescent="0.3">
      <c r="A69" s="260"/>
      <c r="B69" s="316"/>
      <c r="C69" s="263"/>
      <c r="D69" s="297"/>
      <c r="E69" s="23" t="s">
        <v>83</v>
      </c>
      <c r="F69" s="27" t="s">
        <v>266</v>
      </c>
      <c r="G69" s="231"/>
      <c r="H69" s="275"/>
      <c r="I69" s="276"/>
      <c r="J69" s="221"/>
      <c r="K69" s="221"/>
      <c r="L69" s="331"/>
      <c r="M69" s="304"/>
      <c r="N69" s="299"/>
    </row>
    <row r="70" spans="1:14" ht="65.25" customHeight="1" thickBot="1" x14ac:dyDescent="0.3">
      <c r="A70" s="260"/>
      <c r="B70" s="259" t="s">
        <v>321</v>
      </c>
      <c r="C70" s="263"/>
      <c r="D70" s="291" t="s">
        <v>267</v>
      </c>
      <c r="E70" s="7" t="s">
        <v>87</v>
      </c>
      <c r="F70" s="88" t="s">
        <v>269</v>
      </c>
      <c r="G70" s="136" t="s">
        <v>174</v>
      </c>
      <c r="H70" s="273" t="s">
        <v>270</v>
      </c>
      <c r="I70" s="274"/>
      <c r="J70" s="220" t="s">
        <v>327</v>
      </c>
      <c r="K70" s="220" t="s">
        <v>327</v>
      </c>
      <c r="L70" s="329">
        <v>0</v>
      </c>
      <c r="M70" s="326">
        <v>0</v>
      </c>
      <c r="N70" s="299"/>
    </row>
    <row r="71" spans="1:14" ht="61.5" customHeight="1" thickBot="1" x14ac:dyDescent="0.3">
      <c r="A71" s="260"/>
      <c r="B71" s="260"/>
      <c r="C71" s="263"/>
      <c r="D71" s="293"/>
      <c r="E71" s="27" t="s">
        <v>119</v>
      </c>
      <c r="F71" s="27" t="s">
        <v>268</v>
      </c>
      <c r="G71" s="138"/>
      <c r="H71" s="275"/>
      <c r="I71" s="276"/>
      <c r="J71" s="221"/>
      <c r="K71" s="221"/>
      <c r="L71" s="330"/>
      <c r="M71" s="321"/>
      <c r="N71" s="299"/>
    </row>
    <row r="72" spans="1:14" ht="106.5" customHeight="1" thickBot="1" x14ac:dyDescent="0.3">
      <c r="A72" s="260"/>
      <c r="B72" s="117" t="s">
        <v>321</v>
      </c>
      <c r="C72" s="263"/>
      <c r="D72" s="119" t="s">
        <v>271</v>
      </c>
      <c r="E72" s="27" t="s">
        <v>91</v>
      </c>
      <c r="F72" s="27" t="s">
        <v>272</v>
      </c>
      <c r="G72" s="85" t="s">
        <v>174</v>
      </c>
      <c r="H72" s="277">
        <v>1200</v>
      </c>
      <c r="I72" s="278"/>
      <c r="J72" s="64" t="s">
        <v>327</v>
      </c>
      <c r="K72" s="64" t="s">
        <v>327</v>
      </c>
      <c r="L72" s="132">
        <v>60</v>
      </c>
      <c r="M72" s="131">
        <f>+L72/H72</f>
        <v>0.05</v>
      </c>
      <c r="N72" s="299"/>
    </row>
    <row r="73" spans="1:14" ht="147.75" thickBot="1" x14ac:dyDescent="0.3">
      <c r="A73" s="260"/>
      <c r="B73" s="117" t="s">
        <v>321</v>
      </c>
      <c r="C73" s="263"/>
      <c r="D73" s="119" t="s">
        <v>351</v>
      </c>
      <c r="E73" s="27" t="s">
        <v>93</v>
      </c>
      <c r="F73" s="27" t="s">
        <v>272</v>
      </c>
      <c r="G73" s="85" t="s">
        <v>174</v>
      </c>
      <c r="H73" s="277">
        <v>40</v>
      </c>
      <c r="I73" s="278"/>
      <c r="J73" s="83" t="s">
        <v>327</v>
      </c>
      <c r="K73" s="83" t="s">
        <v>327</v>
      </c>
      <c r="L73" s="132">
        <v>0</v>
      </c>
      <c r="M73" s="131">
        <f>+L73/H73</f>
        <v>0</v>
      </c>
      <c r="N73" s="299"/>
    </row>
    <row r="74" spans="1:14" ht="45.75" customHeight="1" thickBot="1" x14ac:dyDescent="0.3">
      <c r="A74" s="260"/>
      <c r="B74" s="314" t="s">
        <v>321</v>
      </c>
      <c r="C74" s="263"/>
      <c r="D74" s="291" t="s">
        <v>350</v>
      </c>
      <c r="E74" s="27" t="s">
        <v>95</v>
      </c>
      <c r="F74" s="27" t="s">
        <v>276</v>
      </c>
      <c r="G74" s="229" t="s">
        <v>174</v>
      </c>
      <c r="H74" s="273">
        <v>100</v>
      </c>
      <c r="I74" s="274"/>
      <c r="J74" s="220" t="s">
        <v>327</v>
      </c>
      <c r="K74" s="220" t="s">
        <v>327</v>
      </c>
      <c r="L74" s="301">
        <v>60</v>
      </c>
      <c r="M74" s="303">
        <f>+L74/H74</f>
        <v>0.6</v>
      </c>
      <c r="N74" s="299"/>
    </row>
    <row r="75" spans="1:14" ht="45.75" customHeight="1" thickBot="1" x14ac:dyDescent="0.3">
      <c r="A75" s="260"/>
      <c r="B75" s="315"/>
      <c r="C75" s="263"/>
      <c r="D75" s="292"/>
      <c r="E75" s="27"/>
      <c r="F75" s="27" t="s">
        <v>277</v>
      </c>
      <c r="G75" s="230"/>
      <c r="H75" s="279"/>
      <c r="I75" s="280"/>
      <c r="J75" s="232"/>
      <c r="K75" s="232"/>
      <c r="L75" s="324"/>
      <c r="M75" s="325"/>
      <c r="N75" s="299"/>
    </row>
    <row r="76" spans="1:14" ht="45.75" customHeight="1" thickBot="1" x14ac:dyDescent="0.3">
      <c r="A76" s="260"/>
      <c r="B76" s="315"/>
      <c r="C76" s="263"/>
      <c r="D76" s="292"/>
      <c r="E76" s="27"/>
      <c r="F76" s="27" t="s">
        <v>278</v>
      </c>
      <c r="G76" s="230"/>
      <c r="H76" s="279"/>
      <c r="I76" s="280"/>
      <c r="J76" s="232"/>
      <c r="K76" s="232"/>
      <c r="L76" s="324"/>
      <c r="M76" s="325"/>
      <c r="N76" s="299"/>
    </row>
    <row r="77" spans="1:14" ht="48.75" customHeight="1" thickBot="1" x14ac:dyDescent="0.3">
      <c r="A77" s="260"/>
      <c r="B77" s="315"/>
      <c r="C77" s="263"/>
      <c r="D77" s="292"/>
      <c r="E77" s="27" t="s">
        <v>91</v>
      </c>
      <c r="F77" s="27" t="s">
        <v>279</v>
      </c>
      <c r="G77" s="230"/>
      <c r="H77" s="279"/>
      <c r="I77" s="280"/>
      <c r="J77" s="232"/>
      <c r="K77" s="232"/>
      <c r="L77" s="324"/>
      <c r="M77" s="325"/>
      <c r="N77" s="299"/>
    </row>
    <row r="78" spans="1:14" ht="41.25" customHeight="1" thickBot="1" x14ac:dyDescent="0.3">
      <c r="A78" s="260"/>
      <c r="B78" s="316"/>
      <c r="C78" s="264"/>
      <c r="D78" s="293"/>
      <c r="E78" s="27" t="s">
        <v>97</v>
      </c>
      <c r="F78" s="27" t="s">
        <v>280</v>
      </c>
      <c r="G78" s="231"/>
      <c r="H78" s="275"/>
      <c r="I78" s="276"/>
      <c r="J78" s="221"/>
      <c r="K78" s="221"/>
      <c r="L78" s="302"/>
      <c r="M78" s="304"/>
      <c r="N78" s="299"/>
    </row>
    <row r="79" spans="1:14" ht="42" customHeight="1" thickBot="1" x14ac:dyDescent="0.3">
      <c r="A79" s="260"/>
      <c r="B79" s="314" t="s">
        <v>321</v>
      </c>
      <c r="C79" s="282" t="s">
        <v>282</v>
      </c>
      <c r="D79" s="294" t="s">
        <v>283</v>
      </c>
      <c r="E79" s="26" t="s">
        <v>120</v>
      </c>
      <c r="F79" s="26" t="s">
        <v>284</v>
      </c>
      <c r="G79" s="212" t="s">
        <v>330</v>
      </c>
      <c r="H79" s="273">
        <v>14</v>
      </c>
      <c r="I79" s="274"/>
      <c r="J79" s="220" t="s">
        <v>327</v>
      </c>
      <c r="K79" s="220" t="s">
        <v>327</v>
      </c>
      <c r="L79" s="301">
        <v>4</v>
      </c>
      <c r="M79" s="303">
        <f>+L79/H79</f>
        <v>0.2857142857142857</v>
      </c>
      <c r="N79" s="299"/>
    </row>
    <row r="80" spans="1:14" ht="40.5" customHeight="1" thickBot="1" x14ac:dyDescent="0.3">
      <c r="A80" s="260"/>
      <c r="B80" s="315"/>
      <c r="C80" s="283"/>
      <c r="D80" s="294"/>
      <c r="E80" s="26" t="s">
        <v>101</v>
      </c>
      <c r="F80" s="82" t="s">
        <v>285</v>
      </c>
      <c r="G80" s="213"/>
      <c r="H80" s="279"/>
      <c r="I80" s="280"/>
      <c r="J80" s="232"/>
      <c r="K80" s="232"/>
      <c r="L80" s="324"/>
      <c r="M80" s="325"/>
      <c r="N80" s="299"/>
    </row>
    <row r="81" spans="1:14" ht="46.5" customHeight="1" thickBot="1" x14ac:dyDescent="0.3">
      <c r="A81" s="260"/>
      <c r="B81" s="315"/>
      <c r="C81" s="283"/>
      <c r="D81" s="294"/>
      <c r="E81" s="26"/>
      <c r="F81" s="82" t="s">
        <v>286</v>
      </c>
      <c r="G81" s="213"/>
      <c r="H81" s="279"/>
      <c r="I81" s="280"/>
      <c r="J81" s="232"/>
      <c r="K81" s="232"/>
      <c r="L81" s="324"/>
      <c r="M81" s="325"/>
      <c r="N81" s="299"/>
    </row>
    <row r="82" spans="1:14" ht="46.5" customHeight="1" thickBot="1" x14ac:dyDescent="0.3">
      <c r="A82" s="260"/>
      <c r="B82" s="315"/>
      <c r="C82" s="283"/>
      <c r="D82" s="294"/>
      <c r="E82" s="26"/>
      <c r="F82" s="82" t="s">
        <v>287</v>
      </c>
      <c r="G82" s="213"/>
      <c r="H82" s="279"/>
      <c r="I82" s="280"/>
      <c r="J82" s="232"/>
      <c r="K82" s="232"/>
      <c r="L82" s="324"/>
      <c r="M82" s="325"/>
      <c r="N82" s="299"/>
    </row>
    <row r="83" spans="1:14" ht="46.5" customHeight="1" thickBot="1" x14ac:dyDescent="0.3">
      <c r="A83" s="260"/>
      <c r="B83" s="315"/>
      <c r="C83" s="283"/>
      <c r="D83" s="294"/>
      <c r="E83" s="26"/>
      <c r="F83" s="82" t="s">
        <v>288</v>
      </c>
      <c r="G83" s="213"/>
      <c r="H83" s="279"/>
      <c r="I83" s="280"/>
      <c r="J83" s="232"/>
      <c r="K83" s="232"/>
      <c r="L83" s="324"/>
      <c r="M83" s="325"/>
      <c r="N83" s="299"/>
    </row>
    <row r="84" spans="1:14" ht="54.75" customHeight="1" thickBot="1" x14ac:dyDescent="0.3">
      <c r="A84" s="260"/>
      <c r="B84" s="316"/>
      <c r="C84" s="283"/>
      <c r="D84" s="294"/>
      <c r="E84" s="26" t="s">
        <v>102</v>
      </c>
      <c r="F84" s="26" t="s">
        <v>289</v>
      </c>
      <c r="G84" s="214"/>
      <c r="H84" s="275"/>
      <c r="I84" s="276"/>
      <c r="J84" s="221"/>
      <c r="K84" s="221"/>
      <c r="L84" s="302"/>
      <c r="M84" s="304"/>
      <c r="N84" s="299"/>
    </row>
    <row r="85" spans="1:14" ht="47.25" customHeight="1" thickBot="1" x14ac:dyDescent="0.3">
      <c r="A85" s="260"/>
      <c r="B85" s="314" t="s">
        <v>321</v>
      </c>
      <c r="C85" s="283"/>
      <c r="D85" s="294" t="s">
        <v>290</v>
      </c>
      <c r="E85" s="26" t="s">
        <v>105</v>
      </c>
      <c r="F85" s="26" t="s">
        <v>291</v>
      </c>
      <c r="G85" s="212" t="s">
        <v>113</v>
      </c>
      <c r="H85" s="273">
        <v>1</v>
      </c>
      <c r="I85" s="274"/>
      <c r="J85" s="220" t="s">
        <v>327</v>
      </c>
      <c r="K85" s="220" t="s">
        <v>327</v>
      </c>
      <c r="L85" s="301">
        <v>1</v>
      </c>
      <c r="M85" s="303">
        <f>+L85/H85</f>
        <v>1</v>
      </c>
      <c r="N85" s="299"/>
    </row>
    <row r="86" spans="1:14" ht="39" customHeight="1" thickBot="1" x14ac:dyDescent="0.3">
      <c r="A86" s="260"/>
      <c r="B86" s="315"/>
      <c r="C86" s="283"/>
      <c r="D86" s="294"/>
      <c r="E86" s="26"/>
      <c r="F86" s="26" t="s">
        <v>331</v>
      </c>
      <c r="G86" s="213"/>
      <c r="H86" s="279"/>
      <c r="I86" s="280"/>
      <c r="J86" s="232"/>
      <c r="K86" s="232"/>
      <c r="L86" s="324"/>
      <c r="M86" s="325"/>
      <c r="N86" s="299"/>
    </row>
    <row r="87" spans="1:14" ht="43.5" customHeight="1" thickBot="1" x14ac:dyDescent="0.3">
      <c r="A87" s="260"/>
      <c r="B87" s="316"/>
      <c r="C87" s="284"/>
      <c r="D87" s="294"/>
      <c r="E87" s="26" t="s">
        <v>107</v>
      </c>
      <c r="F87" s="26" t="s">
        <v>293</v>
      </c>
      <c r="G87" s="214"/>
      <c r="H87" s="275"/>
      <c r="I87" s="276"/>
      <c r="J87" s="221"/>
      <c r="K87" s="221"/>
      <c r="L87" s="302"/>
      <c r="M87" s="304"/>
      <c r="N87" s="299"/>
    </row>
    <row r="88" spans="1:14" ht="53.25" customHeight="1" thickBot="1" x14ac:dyDescent="0.3">
      <c r="A88" s="260"/>
      <c r="B88" s="314" t="s">
        <v>321</v>
      </c>
      <c r="C88" s="288" t="s">
        <v>294</v>
      </c>
      <c r="D88" s="295" t="s">
        <v>352</v>
      </c>
      <c r="E88" s="26" t="s">
        <v>110</v>
      </c>
      <c r="F88" s="26" t="s">
        <v>296</v>
      </c>
      <c r="G88" s="212" t="s">
        <v>174</v>
      </c>
      <c r="H88" s="273">
        <v>4</v>
      </c>
      <c r="I88" s="274"/>
      <c r="J88" s="220" t="s">
        <v>327</v>
      </c>
      <c r="K88" s="220" t="s">
        <v>327</v>
      </c>
      <c r="L88" s="301">
        <v>3</v>
      </c>
      <c r="M88" s="303">
        <f>+L88/H88</f>
        <v>0.75</v>
      </c>
      <c r="N88" s="299"/>
    </row>
    <row r="89" spans="1:14" ht="54" customHeight="1" thickBot="1" x14ac:dyDescent="0.3">
      <c r="A89" s="260"/>
      <c r="B89" s="315"/>
      <c r="C89" s="289"/>
      <c r="D89" s="296"/>
      <c r="E89" s="26"/>
      <c r="F89" s="26" t="s">
        <v>297</v>
      </c>
      <c r="G89" s="213"/>
      <c r="H89" s="279"/>
      <c r="I89" s="280"/>
      <c r="J89" s="221"/>
      <c r="K89" s="221"/>
      <c r="L89" s="324"/>
      <c r="M89" s="325"/>
      <c r="N89" s="299"/>
    </row>
    <row r="90" spans="1:14" ht="67.5" customHeight="1" thickBot="1" x14ac:dyDescent="0.3">
      <c r="A90" s="260"/>
      <c r="B90" s="315"/>
      <c r="C90" s="289"/>
      <c r="D90" s="296"/>
      <c r="E90" s="26"/>
      <c r="F90" s="26" t="s">
        <v>298</v>
      </c>
      <c r="G90" s="213"/>
      <c r="H90" s="279"/>
      <c r="I90" s="280"/>
      <c r="J90" s="220" t="s">
        <v>327</v>
      </c>
      <c r="K90" s="220" t="s">
        <v>327</v>
      </c>
      <c r="L90" s="324"/>
      <c r="M90" s="325"/>
      <c r="N90" s="299"/>
    </row>
    <row r="91" spans="1:14" ht="51" customHeight="1" thickBot="1" x14ac:dyDescent="0.3">
      <c r="A91" s="260"/>
      <c r="B91" s="315"/>
      <c r="C91" s="289"/>
      <c r="D91" s="296"/>
      <c r="E91" s="26"/>
      <c r="F91" s="26" t="s">
        <v>299</v>
      </c>
      <c r="G91" s="213"/>
      <c r="H91" s="279"/>
      <c r="I91" s="280"/>
      <c r="J91" s="221"/>
      <c r="K91" s="221"/>
      <c r="L91" s="324"/>
      <c r="M91" s="325"/>
      <c r="N91" s="299"/>
    </row>
    <row r="92" spans="1:14" ht="50.25" customHeight="1" thickBot="1" x14ac:dyDescent="0.3">
      <c r="A92" s="260"/>
      <c r="B92" s="315"/>
      <c r="C92" s="289"/>
      <c r="D92" s="296"/>
      <c r="E92" s="26"/>
      <c r="F92" s="26" t="s">
        <v>300</v>
      </c>
      <c r="G92" s="213"/>
      <c r="H92" s="279"/>
      <c r="I92" s="280"/>
      <c r="J92" s="220" t="s">
        <v>327</v>
      </c>
      <c r="K92" s="220" t="s">
        <v>327</v>
      </c>
      <c r="L92" s="324"/>
      <c r="M92" s="325"/>
      <c r="N92" s="299"/>
    </row>
    <row r="93" spans="1:14" ht="60.75" customHeight="1" thickBot="1" x14ac:dyDescent="0.3">
      <c r="A93" s="260"/>
      <c r="B93" s="316"/>
      <c r="C93" s="289"/>
      <c r="D93" s="297"/>
      <c r="E93" s="26"/>
      <c r="F93" s="26" t="s">
        <v>301</v>
      </c>
      <c r="G93" s="214"/>
      <c r="H93" s="275"/>
      <c r="I93" s="276"/>
      <c r="J93" s="221"/>
      <c r="K93" s="221"/>
      <c r="L93" s="302"/>
      <c r="M93" s="304"/>
      <c r="N93" s="299"/>
    </row>
    <row r="94" spans="1:14" ht="29.25" customHeight="1" thickBot="1" x14ac:dyDescent="0.3">
      <c r="A94" s="260"/>
      <c r="B94" s="314" t="s">
        <v>321</v>
      </c>
      <c r="C94" s="289"/>
      <c r="D94" s="295" t="s">
        <v>353</v>
      </c>
      <c r="E94" s="26"/>
      <c r="F94" s="209" t="s">
        <v>303</v>
      </c>
      <c r="G94" s="212" t="s">
        <v>174</v>
      </c>
      <c r="H94" s="273" t="s">
        <v>270</v>
      </c>
      <c r="I94" s="274"/>
      <c r="J94" s="220" t="s">
        <v>327</v>
      </c>
      <c r="K94" s="220" t="s">
        <v>327</v>
      </c>
      <c r="L94" s="301">
        <v>0</v>
      </c>
      <c r="M94" s="303">
        <v>0</v>
      </c>
      <c r="N94" s="299"/>
    </row>
    <row r="95" spans="1:14" ht="54.75" customHeight="1" thickBot="1" x14ac:dyDescent="0.3">
      <c r="A95" s="261"/>
      <c r="B95" s="316"/>
      <c r="C95" s="290"/>
      <c r="D95" s="297"/>
      <c r="E95" s="26" t="s">
        <v>112</v>
      </c>
      <c r="F95" s="211"/>
      <c r="G95" s="214"/>
      <c r="H95" s="275"/>
      <c r="I95" s="276"/>
      <c r="J95" s="221"/>
      <c r="K95" s="221"/>
      <c r="L95" s="302"/>
      <c r="M95" s="304"/>
      <c r="N95" s="300"/>
    </row>
    <row r="96" spans="1:14" x14ac:dyDescent="0.25">
      <c r="C96" s="8"/>
    </row>
    <row r="99" spans="1:7" ht="17.25" x14ac:dyDescent="0.4">
      <c r="A99" s="43" t="s">
        <v>199</v>
      </c>
      <c r="B99" s="43"/>
      <c r="C99" s="10"/>
      <c r="D99" s="41"/>
      <c r="E99" s="41"/>
      <c r="F99" s="42" t="s">
        <v>198</v>
      </c>
      <c r="G99" s="41"/>
    </row>
    <row r="100" spans="1:7" x14ac:dyDescent="0.25">
      <c r="A100" s="4" t="s">
        <v>200</v>
      </c>
      <c r="B100" s="4"/>
      <c r="C100" s="4"/>
      <c r="D100" s="41"/>
      <c r="E100" s="41"/>
      <c r="F100" s="41" t="s">
        <v>113</v>
      </c>
      <c r="G100" s="41"/>
    </row>
    <row r="101" spans="1:7" x14ac:dyDescent="0.25">
      <c r="A101" s="4" t="s">
        <v>178</v>
      </c>
      <c r="B101" s="4"/>
      <c r="C101" s="4"/>
      <c r="D101" s="41"/>
      <c r="E101" s="41"/>
      <c r="F101" s="41" t="s">
        <v>179</v>
      </c>
      <c r="G101" s="41"/>
    </row>
  </sheetData>
  <mergeCells count="210">
    <mergeCell ref="L79:L84"/>
    <mergeCell ref="M79:M84"/>
    <mergeCell ref="J85:J87"/>
    <mergeCell ref="K85:K87"/>
    <mergeCell ref="L85:L87"/>
    <mergeCell ref="M85:M87"/>
    <mergeCell ref="L88:L93"/>
    <mergeCell ref="M88:M93"/>
    <mergeCell ref="J90:J91"/>
    <mergeCell ref="J92:J93"/>
    <mergeCell ref="K88:K89"/>
    <mergeCell ref="K90:K91"/>
    <mergeCell ref="K92:K93"/>
    <mergeCell ref="J79:J84"/>
    <mergeCell ref="J88:J89"/>
    <mergeCell ref="L74:L78"/>
    <mergeCell ref="M74:M78"/>
    <mergeCell ref="J74:J78"/>
    <mergeCell ref="K74:K78"/>
    <mergeCell ref="J40:J47"/>
    <mergeCell ref="K40:K47"/>
    <mergeCell ref="J48:J51"/>
    <mergeCell ref="K48:K51"/>
    <mergeCell ref="J52:J62"/>
    <mergeCell ref="K52:K62"/>
    <mergeCell ref="J64:J69"/>
    <mergeCell ref="K64:K69"/>
    <mergeCell ref="M40:M47"/>
    <mergeCell ref="L48:L51"/>
    <mergeCell ref="M48:M51"/>
    <mergeCell ref="L52:L62"/>
    <mergeCell ref="M52:M62"/>
    <mergeCell ref="L64:L69"/>
    <mergeCell ref="M64:M69"/>
    <mergeCell ref="L70:L71"/>
    <mergeCell ref="M70:M71"/>
    <mergeCell ref="K70:K71"/>
    <mergeCell ref="D70:D71"/>
    <mergeCell ref="G70:G71"/>
    <mergeCell ref="K38:K39"/>
    <mergeCell ref="J70:J71"/>
    <mergeCell ref="H40:I47"/>
    <mergeCell ref="L40:L47"/>
    <mergeCell ref="L9:L10"/>
    <mergeCell ref="L22:L23"/>
    <mergeCell ref="B70:B71"/>
    <mergeCell ref="B16:B17"/>
    <mergeCell ref="B9:B10"/>
    <mergeCell ref="B11:B12"/>
    <mergeCell ref="B13:B14"/>
    <mergeCell ref="B22:B24"/>
    <mergeCell ref="B27:B29"/>
    <mergeCell ref="B30:B32"/>
    <mergeCell ref="C40:C78"/>
    <mergeCell ref="D48:D51"/>
    <mergeCell ref="H48:I51"/>
    <mergeCell ref="H52:I62"/>
    <mergeCell ref="F48:F49"/>
    <mergeCell ref="G48:G51"/>
    <mergeCell ref="E50:E51"/>
    <mergeCell ref="F50:F51"/>
    <mergeCell ref="B74:B78"/>
    <mergeCell ref="B79:B84"/>
    <mergeCell ref="B85:B87"/>
    <mergeCell ref="B88:B93"/>
    <mergeCell ref="B94:B95"/>
    <mergeCell ref="J38:J39"/>
    <mergeCell ref="J94:J95"/>
    <mergeCell ref="C79:C87"/>
    <mergeCell ref="C88:C95"/>
    <mergeCell ref="G88:G93"/>
    <mergeCell ref="H88:I93"/>
    <mergeCell ref="D94:D95"/>
    <mergeCell ref="F94:F95"/>
    <mergeCell ref="G94:G95"/>
    <mergeCell ref="H94:I95"/>
    <mergeCell ref="H63:I63"/>
    <mergeCell ref="D64:D69"/>
    <mergeCell ref="G64:G69"/>
    <mergeCell ref="H64:I69"/>
    <mergeCell ref="B38:B39"/>
    <mergeCell ref="B40:B47"/>
    <mergeCell ref="B48:B51"/>
    <mergeCell ref="B52:B62"/>
    <mergeCell ref="B64:B69"/>
    <mergeCell ref="K9:K10"/>
    <mergeCell ref="K16:K17"/>
    <mergeCell ref="K22:K23"/>
    <mergeCell ref="K27:K29"/>
    <mergeCell ref="K30:K32"/>
    <mergeCell ref="J3:J4"/>
    <mergeCell ref="J9:J10"/>
    <mergeCell ref="J16:J17"/>
    <mergeCell ref="J22:J23"/>
    <mergeCell ref="J27:J29"/>
    <mergeCell ref="J30:J32"/>
    <mergeCell ref="M22:M23"/>
    <mergeCell ref="H38:I39"/>
    <mergeCell ref="L38:L39"/>
    <mergeCell ref="M38:M39"/>
    <mergeCell ref="F46:F47"/>
    <mergeCell ref="E46:E47"/>
    <mergeCell ref="D40:D47"/>
    <mergeCell ref="F42:F43"/>
    <mergeCell ref="I22:I23"/>
    <mergeCell ref="A1:A2"/>
    <mergeCell ref="A3:A4"/>
    <mergeCell ref="C3:C4"/>
    <mergeCell ref="D3:D4"/>
    <mergeCell ref="E3:E4"/>
    <mergeCell ref="F3:F4"/>
    <mergeCell ref="G3:G4"/>
    <mergeCell ref="H3:H4"/>
    <mergeCell ref="I3:I4"/>
    <mergeCell ref="B3:B4"/>
    <mergeCell ref="B1:L2"/>
    <mergeCell ref="K3:K4"/>
    <mergeCell ref="A5:A8"/>
    <mergeCell ref="N9:N10"/>
    <mergeCell ref="L16:L17"/>
    <mergeCell ref="M16:M17"/>
    <mergeCell ref="N16:N17"/>
    <mergeCell ref="L3:L4"/>
    <mergeCell ref="M3:M4"/>
    <mergeCell ref="N3:N4"/>
    <mergeCell ref="D11:D12"/>
    <mergeCell ref="D13:D14"/>
    <mergeCell ref="D16:D17"/>
    <mergeCell ref="F16:F17"/>
    <mergeCell ref="H16:H17"/>
    <mergeCell ref="I16:I17"/>
    <mergeCell ref="G9:G20"/>
    <mergeCell ref="H9:H10"/>
    <mergeCell ref="I9:I10"/>
    <mergeCell ref="M9:M10"/>
    <mergeCell ref="A9:A36"/>
    <mergeCell ref="C9:C20"/>
    <mergeCell ref="D9:D10"/>
    <mergeCell ref="E9:E20"/>
    <mergeCell ref="F9:F10"/>
    <mergeCell ref="B33:B36"/>
    <mergeCell ref="N22:N23"/>
    <mergeCell ref="C27:C36"/>
    <mergeCell ref="D27:D29"/>
    <mergeCell ref="E27:E29"/>
    <mergeCell ref="F27:F29"/>
    <mergeCell ref="G27:G36"/>
    <mergeCell ref="H27:H29"/>
    <mergeCell ref="C22:C24"/>
    <mergeCell ref="D22:D24"/>
    <mergeCell ref="E22:E24"/>
    <mergeCell ref="F22:F23"/>
    <mergeCell ref="G22:G24"/>
    <mergeCell ref="H22:H23"/>
    <mergeCell ref="I27:I29"/>
    <mergeCell ref="L27:L29"/>
    <mergeCell ref="M27:M29"/>
    <mergeCell ref="N27:N29"/>
    <mergeCell ref="D30:D32"/>
    <mergeCell ref="E30:E32"/>
    <mergeCell ref="F30:F32"/>
    <mergeCell ref="H30:H32"/>
    <mergeCell ref="I30:I32"/>
    <mergeCell ref="L30:L32"/>
    <mergeCell ref="M30:M32"/>
    <mergeCell ref="N30:N32"/>
    <mergeCell ref="D33:D36"/>
    <mergeCell ref="E33:E36"/>
    <mergeCell ref="F33:F36"/>
    <mergeCell ref="H33:H36"/>
    <mergeCell ref="I33:I36"/>
    <mergeCell ref="L33:L36"/>
    <mergeCell ref="M33:M36"/>
    <mergeCell ref="N33:N36"/>
    <mergeCell ref="K33:K36"/>
    <mergeCell ref="J33:J36"/>
    <mergeCell ref="N38:N39"/>
    <mergeCell ref="A40:A95"/>
    <mergeCell ref="E40:E45"/>
    <mergeCell ref="F40:F41"/>
    <mergeCell ref="G40:G47"/>
    <mergeCell ref="A38:A39"/>
    <mergeCell ref="C38:C39"/>
    <mergeCell ref="D38:D39"/>
    <mergeCell ref="E38:E39"/>
    <mergeCell ref="F38:F39"/>
    <mergeCell ref="G38:G39"/>
    <mergeCell ref="N40:N95"/>
    <mergeCell ref="F44:F45"/>
    <mergeCell ref="E48:E49"/>
    <mergeCell ref="H79:I84"/>
    <mergeCell ref="L94:L95"/>
    <mergeCell ref="M94:M95"/>
    <mergeCell ref="H70:I71"/>
    <mergeCell ref="E57:E58"/>
    <mergeCell ref="D52:D62"/>
    <mergeCell ref="G52:G62"/>
    <mergeCell ref="H72:I72"/>
    <mergeCell ref="H73:I73"/>
    <mergeCell ref="D79:D84"/>
    <mergeCell ref="G79:G84"/>
    <mergeCell ref="D74:D78"/>
    <mergeCell ref="H74:I78"/>
    <mergeCell ref="G74:G78"/>
    <mergeCell ref="K94:K95"/>
    <mergeCell ref="D85:D87"/>
    <mergeCell ref="G85:G87"/>
    <mergeCell ref="H85:I87"/>
    <mergeCell ref="D88:D93"/>
    <mergeCell ref="K79:K84"/>
  </mergeCells>
  <printOptions horizontalCentered="1"/>
  <pageMargins left="0.11811023622047245" right="0.11811023622047245" top="0.19685039370078741" bottom="0.15748031496062992" header="0.31496062992125984" footer="0.31496062992125984"/>
  <pageSetup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workbookViewId="0">
      <selection sqref="A1:A13"/>
    </sheetView>
  </sheetViews>
  <sheetFormatPr baseColWidth="10" defaultRowHeight="15" x14ac:dyDescent="0.25"/>
  <sheetData>
    <row r="1" spans="1:1" ht="20.25" thickTop="1" thickBot="1" x14ac:dyDescent="0.3">
      <c r="A1" s="91">
        <v>2</v>
      </c>
    </row>
    <row r="2" spans="1:1" ht="19.5" thickBot="1" x14ac:dyDescent="0.3">
      <c r="A2" s="92">
        <v>4</v>
      </c>
    </row>
    <row r="3" spans="1:1" ht="19.5" thickBot="1" x14ac:dyDescent="0.3">
      <c r="A3" s="92">
        <v>6</v>
      </c>
    </row>
    <row r="4" spans="1:1" ht="19.5" thickBot="1" x14ac:dyDescent="0.3">
      <c r="A4" s="92">
        <v>21</v>
      </c>
    </row>
    <row r="5" spans="1:1" ht="19.5" thickBot="1" x14ac:dyDescent="0.3">
      <c r="A5" s="92">
        <v>5</v>
      </c>
    </row>
    <row r="6" spans="1:1" ht="19.5" thickBot="1" x14ac:dyDescent="0.3">
      <c r="A6" s="92">
        <v>4</v>
      </c>
    </row>
    <row r="7" spans="1:1" ht="19.5" thickBot="1" x14ac:dyDescent="0.3">
      <c r="A7" s="92">
        <v>12</v>
      </c>
    </row>
    <row r="8" spans="1:1" ht="19.5" thickBot="1" x14ac:dyDescent="0.3">
      <c r="A8" s="92">
        <v>3</v>
      </c>
    </row>
    <row r="9" spans="1:1" ht="19.5" thickBot="1" x14ac:dyDescent="0.3">
      <c r="A9" s="92">
        <v>5</v>
      </c>
    </row>
    <row r="10" spans="1:1" ht="19.5" thickBot="1" x14ac:dyDescent="0.3">
      <c r="A10" s="92">
        <v>1</v>
      </c>
    </row>
    <row r="11" spans="1:1" ht="19.5" thickBot="1" x14ac:dyDescent="0.3">
      <c r="A11" s="92">
        <v>4</v>
      </c>
    </row>
    <row r="12" spans="1:1" ht="19.5" thickBot="1" x14ac:dyDescent="0.3">
      <c r="A12" s="92">
        <v>3</v>
      </c>
    </row>
    <row r="13" spans="1:1" ht="19.5" thickBot="1" x14ac:dyDescent="0.3">
      <c r="A13" s="92">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PLANES MIPG MARZO 2024 (2)</vt:lpstr>
      <vt:lpstr>PLANES MIPG 2024</vt:lpstr>
      <vt:lpstr>PLANES MIPG JUNIO 2024</vt:lpstr>
      <vt:lpstr>PLANES MIPG SEPTIEMBRE. 2024</vt:lpstr>
      <vt:lpstr>Hoja3</vt:lpstr>
      <vt:lpstr>'PLANES MIPG 2024'!Área_de_impresión</vt:lpstr>
      <vt:lpstr>'PLANES MIPG JUNIO 2024'!Área_de_impresión</vt:lpstr>
      <vt:lpstr>'PLANES MIPG MARZO 2024 (2)'!Área_de_impresión</vt:lpstr>
      <vt:lpstr>'PLANES MIPG SEPTIEMBRE. 2024'!Área_de_impresión</vt:lpstr>
      <vt:lpstr>'PLANES MIPG 2024'!Títulos_a_imprimir</vt:lpstr>
      <vt:lpstr>'PLANES MIPG JUNIO 2024'!Títulos_a_imprimir</vt:lpstr>
      <vt:lpstr>'PLANES MIPG MARZO 2024 (2)'!Títulos_a_imprimir</vt:lpstr>
      <vt:lpstr>'PLANES MIPG SEPTIEMBRE.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Diaz Rios</dc:creator>
  <cp:lastModifiedBy>Sandra Diaz</cp:lastModifiedBy>
  <cp:lastPrinted>2024-11-01T12:49:59Z</cp:lastPrinted>
  <dcterms:created xsi:type="dcterms:W3CDTF">2018-12-20T13:31:42Z</dcterms:created>
  <dcterms:modified xsi:type="dcterms:W3CDTF">2024-11-05T19:50:42Z</dcterms:modified>
</cp:coreProperties>
</file>