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Z:\ICPA 2021\2021\MIPG2021\MIPG 2021\PLANES MIPG 2021\SEGUIMIENTO A PLANES MIPG\DICIEMBRE 31 DE 2021\"/>
    </mc:Choice>
  </mc:AlternateContent>
  <xr:revisionPtr revIDLastSave="0" documentId="8_{839CCD18-9E5B-4D30-82A2-63B6FD566F12}" xr6:coauthVersionLast="47" xr6:coauthVersionMax="47" xr10:uidLastSave="{00000000-0000-0000-0000-000000000000}"/>
  <bookViews>
    <workbookView xWindow="390" yWindow="300" windowWidth="27600" windowHeight="15300" xr2:uid="{00000000-000D-0000-FFFF-FFFF00000000}"/>
  </bookViews>
  <sheets>
    <sheet name="ENERO A DICIEMBRE 31 2021 " sheetId="6" r:id="rId1"/>
    <sheet name="Hoja1" sheetId="7" r:id="rId2"/>
  </sheets>
  <definedNames>
    <definedName name="_xlnm.Print_Area" localSheetId="0">'ENERO A DICIEMBRE 31 2021 '!$A$1:$J$88</definedName>
    <definedName name="_xlnm.Print_Titles" localSheetId="0">'ENERO A DICIEMBRE 31 2021 '!$3:$4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7" i="6" l="1"/>
  <c r="I86" i="6"/>
  <c r="I85" i="6"/>
  <c r="I84" i="6"/>
  <c r="I82" i="6"/>
  <c r="I81" i="6"/>
  <c r="I80" i="6"/>
  <c r="I78" i="6"/>
  <c r="I77" i="6"/>
  <c r="I76" i="6"/>
  <c r="I75" i="6"/>
  <c r="I74" i="6"/>
  <c r="I73" i="6"/>
  <c r="I72" i="6"/>
  <c r="I71" i="6"/>
  <c r="I70" i="6"/>
  <c r="I69" i="6"/>
  <c r="I68" i="6"/>
  <c r="I67" i="6"/>
  <c r="I66" i="6"/>
  <c r="I65" i="6"/>
  <c r="I64" i="6"/>
  <c r="I63" i="6" l="1"/>
  <c r="I57" i="6"/>
  <c r="I55" i="6"/>
  <c r="I45" i="6"/>
  <c r="I43" i="6"/>
  <c r="I41" i="6"/>
  <c r="I39" i="6"/>
</calcChain>
</file>

<file path=xl/sharedStrings.xml><?xml version="1.0" encoding="utf-8"?>
<sst xmlns="http://schemas.openxmlformats.org/spreadsheetml/2006/main" count="245" uniqueCount="208">
  <si>
    <t>Subdirección</t>
  </si>
  <si>
    <t>Gestión Humana</t>
  </si>
  <si>
    <t>Plan Anual de Vacantes</t>
  </si>
  <si>
    <t>Plan Institucional de capacitación</t>
  </si>
  <si>
    <t>Plan de Incentivos institucionales</t>
  </si>
  <si>
    <t>Plan Estratégico de Talento Humano</t>
  </si>
  <si>
    <t>Medir el Avance en el diseño y la implementación del Plan Estratégico de Gestión Humana</t>
  </si>
  <si>
    <t>Plan de trabajo Anual en seguridad y Salud en el trabajo</t>
  </si>
  <si>
    <t>Plan de Previsión de  Recursos Humanos</t>
  </si>
  <si>
    <t>Gestión de documentos</t>
  </si>
  <si>
    <t>Gestión Financiera</t>
  </si>
  <si>
    <t>Plan Anual de Adquisiciones</t>
  </si>
  <si>
    <t>Medir el porcentaje de avance en la implementación del plan estratégico de desarrollo informático y tecnológico del Instituto de Cultura y Patrimonio de Antioquia</t>
  </si>
  <si>
    <t>Plan Institucional de Archivos de la Entidad PINAR</t>
  </si>
  <si>
    <t>Porcentaje de avance en la implementación del Plan Estratégico de Gestión Humana.</t>
  </si>
  <si>
    <t>Plan Estratégico de Tecnologías de la Información y las Comunicaciones</t>
  </si>
  <si>
    <t>Plan de Tratamiento de Riesgos de Seguridad y Privacidad de la Información</t>
  </si>
  <si>
    <t>Plan de Seguridad y Privacidad de la Información</t>
  </si>
  <si>
    <t>Porcentaje de avance en la implementación del plan estratégico de desarrollo informático y tecnológico del Instituto</t>
  </si>
  <si>
    <t>Plan Anticorrupción y de Atención al Ciudadano</t>
  </si>
  <si>
    <t># de vacantes/total de empleados de la planta global&lt;10%</t>
  </si>
  <si>
    <t>Diseñar un plan de seguimiento a la transferencia de archivos transferidos en soporte físico al archivo central unificado en digital.</t>
  </si>
  <si>
    <t>Evaluar el porcentaje de cumplimiento del Plan Anual de Adquisidores con respecto al plan Anual de Adquisiciones.</t>
  </si>
  <si>
    <t>Porcentaje de cumplimiento del Plan Anticorrupción</t>
  </si>
  <si>
    <t>Medir el porcentaje de cumplimiento del Plan Anticorrupción.</t>
  </si>
  <si>
    <t>Porcentaje de cumplimiento del Plan Anual de Adquisiciones con respecto a las actividades</t>
  </si>
  <si>
    <t>Porcentaje de archivos transferidos en soporte físico al Archivo Central Unificado en digital</t>
  </si>
  <si>
    <t>Medir que el porcentaje de vacantes de la planta global del Instituto no sea superior al 10%.</t>
  </si>
  <si>
    <t>SUBDIRECCIÓN ADMINISTRATIVA Y FINANCIERA</t>
  </si>
  <si>
    <t>SUBDIRECCIÓN DE PLANEACIÓN</t>
  </si>
  <si>
    <t>Gestión tecnología</t>
  </si>
  <si>
    <t>Primera Dimensión Talento Humano</t>
  </si>
  <si>
    <t>Segunda Dimensión Direccionamiento Estratégico y Planeación</t>
  </si>
  <si>
    <t>Tercera Dimensión Gestión con Valores para el Resultado</t>
  </si>
  <si>
    <t>Quinta Dimensión Información y Comunicación</t>
  </si>
  <si>
    <t>Tercera Dimensión Gestión con Valores para el Resultado
Quinta Dimensión Información y Comunicación</t>
  </si>
  <si>
    <t>SUBDIRECCIÓN ADMINISTRATIVA Y FINANCIERA
SUBDIRECCIÓN DE PLANEACIÓN</t>
  </si>
  <si>
    <t>PL-GE-04</t>
  </si>
  <si>
    <t xml:space="preserve">Versión: </t>
  </si>
  <si>
    <t>Código:</t>
  </si>
  <si>
    <t>HOMOLOGACIÓN DE LOS PROYECTOS DEL CUATRIENIO 2020 A 2023</t>
  </si>
  <si>
    <t>SUBDIRECCIÓN DE PLANEACIÓN
SUBDIRECCIÓN DE PATRIMONIO Y FOMENTO ARTISTICO Y CULTURAL</t>
  </si>
  <si>
    <t xml:space="preserve">FORMACION ARTISTICA Y CULTURAL </t>
  </si>
  <si>
    <t>Nombre del Plan Integrado
Dimensión</t>
  </si>
  <si>
    <t xml:space="preserve">Plan de Acción
Segunda Dimensión Direccionamiento Estratégico y Planeación
</t>
  </si>
  <si>
    <t>ACTIVIDAD 2020 - 2023</t>
  </si>
  <si>
    <t>INDICADORES 2020 - 2023</t>
  </si>
  <si>
    <t>Programa de profesionalización.</t>
  </si>
  <si>
    <t xml:space="preserve">Procesos y actividades de formación artística y cultural, ofrecidos </t>
  </si>
  <si>
    <t>Personas del sector artístico y cultural que participan en procesos de formación</t>
  </si>
  <si>
    <t>Emprendedores formados en temas sobre industrias creativas y/o economía naranja</t>
  </si>
  <si>
    <t>PORTAFOLIO DEPARTAMENTAL DE ESTIMULOS Y CONCERTACION</t>
  </si>
  <si>
    <t>Convocatoria de bancos Jurados</t>
  </si>
  <si>
    <t>Acciones comunicacionales</t>
  </si>
  <si>
    <t>Conceptualización, estructuración, definición y publicación de convocatorias públicas.</t>
  </si>
  <si>
    <t>Convocatoria de Salas Concertadas</t>
  </si>
  <si>
    <t>Población beneficiada del Portafolio Departamental de Estímulos</t>
  </si>
  <si>
    <t>Apoyos concertados a salas de teatro, realizados</t>
  </si>
  <si>
    <t>PROCESOS DE CIRCULACION ARTISTICA Y CULTURAL</t>
  </si>
  <si>
    <t>Día del Tango - Circulación (Ord 53)</t>
  </si>
  <si>
    <t>Procesos de circulación artística.</t>
  </si>
  <si>
    <t>Apoyo a la realización y participación en eventos culturales.</t>
  </si>
  <si>
    <t>Apoyo a Festivales.</t>
  </si>
  <si>
    <t>Programación propia.</t>
  </si>
  <si>
    <t>Iniciativas culturales municipales.</t>
  </si>
  <si>
    <t>Circulación audiovisual y cinematografía -Circulación (Conv_ Ord 29)/10% de Ord 12</t>
  </si>
  <si>
    <t>Procesos y/o actividades de fomento a la lectura.</t>
  </si>
  <si>
    <t>Seguimiento a  iniciativas emprendedoras.</t>
  </si>
  <si>
    <t>Publicaciones apoyadas por el ICPA (Ord 24)</t>
  </si>
  <si>
    <t>Artistas que participan en eventos departamentales, nacionales e internacionales apoyados</t>
  </si>
  <si>
    <t>Productos audiovisuales en circuito de distribución y exhibición departamental, nacional e internacional</t>
  </si>
  <si>
    <t>Ponentes en los festivales de lectura, invitados</t>
  </si>
  <si>
    <t>Encuentros de actores del sector de bibliotecas, lectura y escritura del Departamento, realizados</t>
  </si>
  <si>
    <t>Procesos de seguimiento a iniciativas emprendedoras, realizados</t>
  </si>
  <si>
    <t>Publicaciones apoyadas por el Instituto de Cultura y Patrimonio de Antioquia</t>
  </si>
  <si>
    <t>MOVILIZACIÓN Y PARTICIPACIÓN CIUDADANA.</t>
  </si>
  <si>
    <t>Desarrollar procesos de planeación participativa integral a nivel departamental.</t>
  </si>
  <si>
    <t>Planes de las áreas artísticas y culturales y Plan de Patrimonio, con seguimiento y evaluación</t>
  </si>
  <si>
    <t>Actualización participativa del plan departamental de cultura 2021-2030</t>
  </si>
  <si>
    <t>Plan Departamental de Cultura 2021-2030 actualizado e implementado</t>
  </si>
  <si>
    <t>Sesiones de los consejos de cultura, patrimonio y áreas artísticas y culturales del nivel departamental, realizadas</t>
  </si>
  <si>
    <t>Fortalecimiento de los espacios de participación del nivel departamental.</t>
  </si>
  <si>
    <t>Consejos de cultura, patrimonio y áreas artísticas y culturales del nivel departamental fortalecidos</t>
  </si>
  <si>
    <t>Implementación de las asesorías y de las convocatorias públicas para apoyar a las administraciones Municipales en la elaboración de los planes Municipales de cultura.</t>
  </si>
  <si>
    <t>Planes municipales de cultura formulados</t>
  </si>
  <si>
    <t>Movilización de espacios culturales para la planificación cultural del departamento.</t>
  </si>
  <si>
    <t>Consejeras y consejeros departamentales de cultura, participantes en la formulación del Plan Departamental de Cultura y de los planes departamentales de áreas artísticas y culturales</t>
  </si>
  <si>
    <t>Plan Departamental de Lectura, Escritura y Bibliotecas, actualizado e implementado</t>
  </si>
  <si>
    <t>INTEGRACIÓN TECNOLÓGICA PARA EL ASEGURAMIENTO DE LA CALIDAD.</t>
  </si>
  <si>
    <t>Fortalecer la plataforma tecnológica</t>
  </si>
  <si>
    <t xml:space="preserve">Plataforma tecnológica que integra el Modelo Integrado de Planeación y Gestión (MIPG) (35%), el Sistema de Calidad (35% y el Sistema de Información de Cultura y Patrimonio de Antioquia (SICPA) (30%), desarrollada </t>
  </si>
  <si>
    <t>APROPIACIÓN Y DIVULGACIÓN DEL PATRIMONIO CULTURAL</t>
  </si>
  <si>
    <t>Investigaciones en áreas artísticas y culturales realizadas y divulgadas</t>
  </si>
  <si>
    <t>Formulación de proyectos a implementarse en los  P.E.S Y P.E.M</t>
  </si>
  <si>
    <t>Proyectos para la implementación de los Planes de Salvaguardia (PES) y Planes de Manejo y Protección (PEMP), ejecutados</t>
  </si>
  <si>
    <t>Actividades entorno a la apropiación del patrimonio. Cátedra de Patrimonio</t>
  </si>
  <si>
    <t>Intervenciones de preservación de los bienes de interés patrimonial, muebles e inmuebles, realizadas</t>
  </si>
  <si>
    <t>Mantenimientos y adecuaciones al Palacio de Cultura</t>
  </si>
  <si>
    <t>Plan Departamental de Patrimonio implementado</t>
  </si>
  <si>
    <t>Realización de inventarios de patrimonio cultural</t>
  </si>
  <si>
    <t>Realización de inventarios de patrimonio cultural.</t>
  </si>
  <si>
    <t>ANTIOQUIA VIVE</t>
  </si>
  <si>
    <t>Artistas que participan en los procesos del programa Antioquia Vive</t>
  </si>
  <si>
    <t>Circulación y muestras Artísticas.</t>
  </si>
  <si>
    <t>Presentación, evaluación, clasificación y puesta en escena.</t>
  </si>
  <si>
    <t>Espacios de encuentro subregional para la formación, creación, circulación e intercambio de saberes realizados</t>
  </si>
  <si>
    <t>DOTACIÓN CULTURAL Y ARTÍSTICA.</t>
  </si>
  <si>
    <t>Diagnóstico, adquisición y entrega de instrumentos musicales.</t>
  </si>
  <si>
    <t>Dotaciones de instrumentos musicales, entregadas a las escuelas de música municipales</t>
  </si>
  <si>
    <t>Diagnóstico, adquisición, clasificación y entrega de material bibliográfico y equipamientos de bibliotecas.</t>
  </si>
  <si>
    <t>Bibliotecas municipales integrantes de la Red de Bibliotecas Públicas de Antioquia que reciben nuevas dotaciones de libros</t>
  </si>
  <si>
    <t>ADECUACIÓN Y/O MANTENIMIENTO DE LAS INFRAESTRUCTURAS  CULTURALES</t>
  </si>
  <si>
    <t>Adecuación de infraestructura.</t>
  </si>
  <si>
    <t>Infraestructura cultural con mantenimiento y/o adecuación realizadas</t>
  </si>
  <si>
    <t>Mantenimiento de Infraestructura.</t>
  </si>
  <si>
    <t>SOPORTES</t>
  </si>
  <si>
    <t>SANDRA MILENA DIAZ RIOS</t>
  </si>
  <si>
    <t>Actualizó</t>
  </si>
  <si>
    <t>TATIANA CORREA SANCHEZ</t>
  </si>
  <si>
    <t>Subdirección de Planeación</t>
  </si>
  <si>
    <t>Revisó y Aprobó</t>
  </si>
  <si>
    <t>Contratista apoyo Mipg</t>
  </si>
  <si>
    <t>Gestión Estratégica y Oficina de Control</t>
  </si>
  <si>
    <t xml:space="preserve">Emprendedores formados en temas de industrias creativas y /o economía naranja (Ord 42) </t>
  </si>
  <si>
    <t>Estímulos audiovisuales y cinematografía - creación (conv_ord 29)/ 10% de ord 12</t>
  </si>
  <si>
    <t>Estímulos día del Tango - creación (Ord 53)</t>
  </si>
  <si>
    <t>Realización de las sesiones de los consejos de cultura en el ámbito departamental.</t>
  </si>
  <si>
    <t>Desarrollar procesos de planeación participativa del plan departamental de lectura, escritura y bibliotecas.</t>
  </si>
  <si>
    <t>Investigaciones en áreas artísticas y culturales AAH (Ord.27)</t>
  </si>
  <si>
    <t>Fortalecimiento a los artistas.</t>
  </si>
  <si>
    <t xml:space="preserve">
PLAN DE ACCIÓN INTEGRAL 2021
INSTITUTO DE CULTURA Y PATRIMONIO DE ANTIOQUIA
</t>
  </si>
  <si>
    <t xml:space="preserve">Porcentaje de disponibilidad de personal con el cual debe contar la Institución </t>
  </si>
  <si>
    <t>Medir el porcentaje de disponibilidad de personal con el cual debe contar la institución</t>
  </si>
  <si>
    <t>Porcentaje de avance en la implementación del plan de tratamiento de riesgos de seguridad y privacidad de la información del Instituto</t>
  </si>
  <si>
    <t xml:space="preserve">Medir el porcentaje de avance en la implementación del plan de tratamiento de riesgos de seguridad y privacidad de la información del Instituto </t>
  </si>
  <si>
    <t>Porcentaje de avance en la  implementación del plan de seguridad y privacidad de la información del Instituto</t>
  </si>
  <si>
    <t>Medir el porcentaje de avance en la  implementación del plan de seguridad y privacidad de la información del Instituto</t>
  </si>
  <si>
    <t>Código de Integridad</t>
  </si>
  <si>
    <t>Gestión Infraestructura Interna</t>
  </si>
  <si>
    <t>Plan de mantenimiento</t>
  </si>
  <si>
    <t>Gestión de comunicaciones</t>
  </si>
  <si>
    <t>Plan de comunicaciones</t>
  </si>
  <si>
    <t>Medir el porcentaje actividades a desarrollar en el plan de comunicaciones del instituto</t>
  </si>
  <si>
    <t>Porcentaje de actividades desarrolladas del plan de comunicaciones del Instituto</t>
  </si>
  <si>
    <t xml:space="preserve">Porcentaje de cumplimiento de las capacitaciones
</t>
  </si>
  <si>
    <t xml:space="preserve">Medir el Porcentaje de cumplimiento de actividades a desarrollar con el fin de interiorizar los valores del código de integridad
</t>
  </si>
  <si>
    <t xml:space="preserve">Porcentaje de cumplimiento del Plan de Mantenimiento
</t>
  </si>
  <si>
    <t xml:space="preserve">Medir el Porcentaje de cumplimiento del Plan de Mantenimiento
</t>
  </si>
  <si>
    <t xml:space="preserve">Porcentaje de implementación de los planes archivísticos </t>
  </si>
  <si>
    <t>Medir el porcentaje de cumplimiento de las capacitaciones realizadas  durante el año</t>
  </si>
  <si>
    <t>META VIGENCIA 2021</t>
  </si>
  <si>
    <t>Porcentaje de Operacionalización de las 8 líneas estratégicas</t>
  </si>
  <si>
    <t>Plan de mejoramiento del SGC</t>
  </si>
  <si>
    <t xml:space="preserve">Medir el porcentaje de cumplimiento de actividades a desarrollar con el fin de darle cumplimiento al sistema de gestión de calidad
</t>
  </si>
  <si>
    <t>Porcentaje de cumplimiento del Plan de Mejoramiento del Sistema de Calidad</t>
  </si>
  <si>
    <t>Medir el porcentaje de solicitudes aprobadas en el plan de incentivos.</t>
  </si>
  <si>
    <t>Porcentaje de solicitudes aprobadas en el plan de incentivos
(Educación formal
Aprovechamiento del tiempo libre y segunda lengua)</t>
  </si>
  <si>
    <t xml:space="preserve">Porcentaje de cumplimiento de actividades a desarrollar con el fin de interiorizar los valores del código de integridad
(Capacitación y video)
</t>
  </si>
  <si>
    <t>Medir el el porcentaje de avance del plan de SST</t>
  </si>
  <si>
    <t>Porcentaje de avance del plan SST (Requisitos mínimos de la resolución de 312 de 2019)</t>
  </si>
  <si>
    <t>Medir el porcentaje de implementación de los planes archivísticos</t>
  </si>
  <si>
    <t>Plan Estratégico Institucional</t>
  </si>
  <si>
    <t>Medir que el porcentaje de operacionalización de las líneas estratégicas</t>
  </si>
  <si>
    <t>Se anexa la última evaluación realizada del primer cuatrimestre por la Ofician de Control Interno de los 6 componentes del Plan Anticorrupción.</t>
  </si>
  <si>
    <t xml:space="preserve">* Prestación del servicio de soporte y mantenimiento al Software de Control Administrativo y Financiero SICOF en el Instituto de Cultura y Patrimonio de Antioquia. * Servicio de impresión, fotocopiado y scanner bajo la modalidad de Outsourcing in house, incluyendo hardware, software, administración, insumos (Tóner y repuestos), talento humano, capacitaciones, mantenimiento preventivo y correctivo, para el Instituto de Cultura y Patrimonio de Antioquia. </t>
  </si>
  <si>
    <t>* Contrato 009-2021. * Contrato 011-2021</t>
  </si>
  <si>
    <t>SSUBDIRECCIÓN</t>
  </si>
  <si>
    <t xml:space="preserve">PROCESO
</t>
  </si>
  <si>
    <t>PLAN INTEGRADO</t>
  </si>
  <si>
    <t>DIMENSIÓN</t>
  </si>
  <si>
    <t>OBJETIVO</t>
  </si>
  <si>
    <t>INDICADORES</t>
  </si>
  <si>
    <t>META A DICIEMBRE 31 DE 2021</t>
  </si>
  <si>
    <t>ACTIVIDADES</t>
  </si>
  <si>
    <t>Cronograma de mantenimiento 2021</t>
  </si>
  <si>
    <t>https://culturantioquia.gov.co/images/2021/Transparencia/82Seguimiento_Plan_Anticorrupcin_Segundo_Cuatrimestre_2021_ICPA__Agosto_31.pdf</t>
  </si>
  <si>
    <t>CUMPLIMIENTO A DICIEMBRE 31 DE 2021</t>
  </si>
  <si>
    <t>EJECUCION A DICIEMBRE 31 DE 2021</t>
  </si>
  <si>
    <t>EJECUCION % A DICIEMBRE 31 DE 2021</t>
  </si>
  <si>
    <t xml:space="preserve">* Adquisición, instalación y mantenimiento de baterías para UPS en el Instituto de Cultura y Patrimonio de Antioquia. * Realizar
Mantenimiento preventivo y correctivo al hardware susceptible de este, garantizando
soporte de tercer nivel al software de bases de datos, CCTV, sistema contra incendios y
sistemas operativos, del Instituto de Cultura y Patrimonio de Antioquia. * Soporte tecnológico integral, administración de red, filtrado de contenidos y seguridad perimetral, para el Instituto de Cultura y Patrimonio de Antioquia. * Proveer, migrar, configurar y soportar los servicios de hosting página web y plataforma de email marketing, para el Instituto de Cultura y Patrimonio de Antioquia. *Adquisición de bienes tecnológicos (Hardware y software) en desarrollo del proceso de modernización para el Instituto de Cultura y Patrimonio de Antioquia, * Actualización puesta a punto, capacitación y garantía del software de digitalización documental Docuware y sus módulos Correspondencia Web, Radicador, Workflow, Consulta Web que permita continuar la gestión documental y manejo de flujos de trabajo del Instituto de Cultura y Patrimonio de Antioquia para el fortalecimiento de la infraestructura cultural.
 </t>
  </si>
  <si>
    <t>* Contrato 019-2021. * Contrato 035-2021, *Contrato 037-2021, *Contrato 048-2021, *Contrato 094-2021, *Contrato 287-2021</t>
  </si>
  <si>
    <t>SEGUIMIENTO PLAN ESTRATEGIC0 2020_2023 A DICIEMBRE 30.xlsx</t>
  </si>
  <si>
    <t>Anexo Verificación de Requisitos Mínimos para Encargo P.U Gestor de Participación Ciudaddana. Reporte OPEC P.U Patrimonio Inmaterial</t>
  </si>
  <si>
    <t>Anexo informe seminarios diplomados</t>
  </si>
  <si>
    <t>Anexo Acta Comité de Incentivos Resolución Y Solicitudes de RPC</t>
  </si>
  <si>
    <t>Anexa soportes a cada plan anualizado del plan estrategico de talento humano</t>
  </si>
  <si>
    <t xml:space="preserve">                                                                 CUARTO TRIMESTRE DE 2021                                                                                                                           Plan de trabajo ejecutandose de acuerdo a los requisitos mínimos Resolución 312 de 2019, con el cumplimiento de un 96% con un total de 92 actividades, donde se ejecutaron 88 de las 92 programadas durante la vigencia 2021. El sistema de seguridad y salud en el trabajocargado y calificado por la ARL quedó en un 100%, el cual también es cargado al Ministerio de Trabajo.         </t>
  </si>
  <si>
    <t>Se Anexa plan de trabajo anualizado con ss debidos anexos</t>
  </si>
  <si>
    <t xml:space="preserve">                                                       CUARTO TRIMESTRE 2021:                                                                                                                                    al 31 de diciembre de 2021 se cuenta con 49 servidores públicos de la planta global de empleo del ICPA con un número autorizado de 51. </t>
  </si>
  <si>
    <t xml:space="preserve">CUARTO TRIMESTRE 2021
Se finalizó el plan de capacitaciones el 02 de diciembre de 2021, donde las capacitaciones realizadas fueron: Diplomado en Contratación Estatal duración 90 horas; Seminario.Protección de Datos: 8 horas; Seminario Demandas Plataformas Digitales: 8 horas,  Seminario Auditoría en el Sistema de Gestión de Calidad. 8 horas, Seminario: Sistema de Gestión Documental 8 horas, Seminario Seguridad y Salud en el Trabajo: 8 horas, Seminario: Redacción y Ortografía: 8 horas; </t>
  </si>
  <si>
    <t xml:space="preserve">CUARTO TRIMESTRE 2021. 
Se le reconoció incentivos laborales de aprovechamiento del tiempo libre / segunda lengua a: Juan  Pablo Carvajal , William García                                                                                                                                 </t>
  </si>
  <si>
    <t xml:space="preserve">En las evidencias del mes de septiembre se adjunto el video y las actividades corresponsientes al código de integridad </t>
  </si>
  <si>
    <t>El Plan de mantenimiento tiene una ejecución del 95%, en lo que tiene que ver con mantenimientos de vehiculos, ascesor, hardware y software, aires acondicionados, palacio de cultura entre otros.</t>
  </si>
  <si>
    <t>F-GA-01_Plan_de_Mejoramiento_seguimiento_al_01122021.xlsx</t>
  </si>
  <si>
    <t xml:space="preserve">Se realizó el seguimiento a todos los procesos del plan de mejoramiento de las auditorias internas y externas. De las 42 oportunidades de mejora que se tenían abiertas, para el 31 de diciembre se logran cerrar 16, las que quedan pendiente son con respecto a: inventario de la fonoteca en el sistema ABCD, el puesto vacante de gestión participativa de la cultura, procedimientos y estrategias con respecto a gestión del conocimiento, desarrollo del nuevo SICPA, contrato del mantenimiento del ascensor. </t>
  </si>
  <si>
    <t>Se tiene el 80% de implementación de los planes, se encuentra en revisión el SGDEA (Sistema de Gestión de Documentos  Electronicos de Archivos).</t>
  </si>
  <si>
    <t xml:space="preserve">Tansferencias, que se realicen permanentes y de inmediato ser digitalizados y montarlos en tiempo real en a página Web para su cómoda consulta. Historias laborales, contratos, contratos antes de liquidación, comprobantes de egreso. </t>
  </si>
  <si>
    <t>Convocatorias - Programa de Formación - Fogones Antioqueños , Actividades de circulación - Antioquia Vive la Música - Fiesta del libro -Cátedras del Patrimonio -Comunicación interna - Relacionamiento con los públicos internos y externos -Presencia en los medios de comunicación - Plan departamental de cultura entre otros, Rendición de cuentas. Con el desarrollo de estás actividades, hemos avanzado en un 100% en la ejecución del plan o estrategia de comunicaciones.</t>
  </si>
  <si>
    <t>..\..\..\..\..\PLAN Y MAPA ANTICORRUPCION 2O21\SEGUIMIENTO TERCER CUATRIMESTRE DE 2021\EVIDENCIAS MAPA ANTICORRUPCIÓN\CRONOGRAMA_DE_ACTIVIDADES_COMUNICACIONES- actualizado diciembre.xlsx</t>
  </si>
  <si>
    <t>..\..\..\SEGUIMIENTO PLAN DE ACCION\GESTION DOCUMENTAL\RE___Plan_de_acción_seguimiento_Gestión_Documental.zip</t>
  </si>
  <si>
    <t>SGDEA  Sistema de Gestión de Archivos Electronicos.docx</t>
  </si>
  <si>
    <t>PLAN ANUAL DE ADQUISICIONES DICIEMBRE 20 2021.xls</t>
  </si>
  <si>
    <t>..\..\..\SEGUIMIENTO PLAN DE ACCION\GESTION HUMANA\soportes\CODIGO DE INTEGRIDAD\SENSIBLIZACI+ÆN CODIGO INTEGRIDAD INSTITUTO DE CULTURA Y PATRIMONIO DE ANTIQUIA(1-30) (1).xlsx</t>
  </si>
  <si>
    <t>A diciembre 17 la ejecución presupuestal es del 77%: Funcionamiento $5.743.910.755, Inversión $ 12.526.668.438, INC $895.562.826.</t>
  </si>
  <si>
    <t>1. Caracterización y Diagnóstico: 33%
2. Planeación municipal: 100%
3. Participación para la planeación: 100%
4. Formación: 100%
5. Convocatorias: 100%
6. Alianzas: 100%
7. Comunicación de la gestión:100%
8. El Palacio como Centro Cultural: 100%
TOTAL 733% / 27 Actividades = 27,16% - 82% de la meta de 33%</t>
  </si>
  <si>
    <r>
      <t xml:space="preserve"> </t>
    </r>
    <r>
      <rPr>
        <b/>
        <u/>
        <sz val="9"/>
        <rFont val="Arial"/>
        <family val="2"/>
      </rPr>
      <t xml:space="preserve"> </t>
    </r>
    <r>
      <rPr>
        <b/>
        <sz val="9"/>
        <rFont val="Arial"/>
        <family val="2"/>
      </rPr>
      <t>CUARTO TRIMESTRE 2021:
Se cuenta con dos  vacante correspondiente a la Subdirección de Planeación , del empleo P.U Participación Ciudadana, se inicio con la proyección de verificación de requisitos para minimos proceso de Encargo.                                                                                                                       La Subdirección de Patrimonio y Fomento Artítico y Cultural del empleo P.U Patrimonio lnmaterial quien se encontraba ocupado por la señora Adriana María González quien renunció el pasado 30 de septiembre de 2021, reportando el empleo en la OPEC.</t>
    </r>
  </si>
  <si>
    <r>
      <t xml:space="preserve">                                                    CUARTO  TRIMESTRE  DE  2021:                                                                                                                                    </t>
    </r>
    <r>
      <rPr>
        <b/>
        <u/>
        <sz val="9"/>
        <rFont val="Calibri"/>
        <family val="2"/>
        <scheme val="minor"/>
      </rPr>
      <t>Plan de Bienestar e incentivos:</t>
    </r>
    <r>
      <rPr>
        <b/>
        <sz val="9"/>
        <rFont val="Calibri"/>
        <family val="2"/>
        <scheme val="minor"/>
      </rPr>
      <t xml:space="preserve"> Se realizaron las actividades de Hallowen, bienvenida la navidad y cierre de gestión. *Aprovechamiento del tiempo libre y segunda lengua (se le reconocio a William García, Juan pablo Carvajal).                                                                                                                                                                                                                  </t>
    </r>
    <r>
      <rPr>
        <b/>
        <u/>
        <sz val="9"/>
        <rFont val="Calibri"/>
        <family val="2"/>
        <scheme val="minor"/>
      </rPr>
      <t>Plan de Capacitaciones:</t>
    </r>
    <r>
      <rPr>
        <b/>
        <sz val="9"/>
        <rFont val="Calibri"/>
        <family val="2"/>
        <scheme val="minor"/>
      </rPr>
      <t xml:space="preserve">   Se cumplio con el plan de capacitación : Diplomado en Contratación Estatal duración 90 horas                                                                                                                               Seminario.Protección de Datos: 8 horas;  Seminario Demandas Plataformas Digitales: 8 horas, Seminario Auditoría en el Sistema de Gestión de Calidad. 8 horas ,  Seminario: Sistema de Gestión Documental 8 horas,  Seminario Seguridad y Salud en el Trabajo: 8 horas Seminario: Redacción y Ortografía: 8 horas;                                                                                                                                    </t>
    </r>
    <r>
      <rPr>
        <b/>
        <u/>
        <sz val="9"/>
        <rFont val="Calibri"/>
        <family val="2"/>
        <scheme val="minor"/>
      </rPr>
      <t>Plan de Provisión:</t>
    </r>
    <r>
      <rPr>
        <b/>
        <sz val="9"/>
        <rFont val="Calibri"/>
        <family val="2"/>
        <scheme val="minor"/>
      </rPr>
      <t xml:space="preserve">   Se tienen dos vacantes a ser cubiertas:  Subdirección de Planeación , del empleo P.U Participación Ciudadana, se inicio con la proyección de verificación de requisitos para minimos proceso de Encargo.                                                                                                                       La Subdirección de Patrimonio y Fomento Artítico y Cultural del empleo P.U Patrimonio Inmateria quien se encontraba ocupado por la señora Adriana María González quien renunció el pasado 30 de septiembre de 2021, reportando el empleo en la OPEC.
 </t>
    </r>
    <r>
      <rPr>
        <b/>
        <u/>
        <sz val="9"/>
        <rFont val="Calibri"/>
        <family val="2"/>
        <scheme val="minor"/>
      </rPr>
      <t>Plan en SG-SST:</t>
    </r>
    <r>
      <rPr>
        <b/>
        <sz val="9"/>
        <rFont val="Calibri"/>
        <family val="2"/>
        <scheme val="minor"/>
      </rPr>
      <t xml:space="preserve"> Plan de trabajo ejecutandose de acuerdo a los requisitos mínimos Resolución 312 de 2019, con el cumplimiento de un 96% con un total de 92 actividades, donde se ejecutaron 88 de las 92 programadas durante la vigencia 2021. El sistema de seguridad y salud en el trabajocargado y calificado por la ARL quedó en un 100%, el cual también es cargado al Ministerio de Trabajo.                                                                                                                                                            Código de Integridad: El área de comunicaciones cuenta con el video del Código de Integridad.</t>
    </r>
  </si>
  <si>
    <t>PLAN ACCION PARCIAL DICIEMBRE DEF.xlsx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</si>
</sst>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9"/>
      <color theme="1"/>
      <name val="Calibri"/>
      <family val="2"/>
      <scheme val="minor"/>
    </font>
    <font>
      <b/>
      <sz val="9"/>
      <color rgb="FF000000"/>
      <name val="Calibri"/>
      <family val="2"/>
      <scheme val="minor"/>
    </font>
    <font>
      <sz val="9"/>
      <color theme="1"/>
      <name val="Calibri"/>
      <family val="2"/>
      <scheme val="minor"/>
    </font>
    <font>
      <b/>
      <sz val="11"/>
      <color theme="1"/>
      <name val="Calibri"/>
      <family val="2"/>
      <scheme val="minor"/>
    </font>
    <font>
      <b/>
      <sz val="9"/>
      <color rgb="FF222222"/>
      <name val="Arial"/>
      <family val="2"/>
    </font>
    <font>
      <b/>
      <sz val="9"/>
      <color rgb="FF222222"/>
      <name val="Calibri"/>
      <family val="2"/>
      <scheme val="minor"/>
    </font>
    <font>
      <b/>
      <sz val="16"/>
      <color theme="1"/>
      <name val="Calibri"/>
      <family val="2"/>
      <scheme val="minor"/>
    </font>
    <font>
      <sz val="11"/>
      <color theme="1"/>
      <name val="Calibri"/>
      <family val="2"/>
      <scheme val="minor"/>
    </font>
    <font>
      <sz val="9"/>
      <name val="Calibri"/>
      <family val="2"/>
      <scheme val="minor"/>
    </font>
    <font>
      <b/>
      <sz val="9"/>
      <name val="Calibri"/>
      <family val="2"/>
      <scheme val="minor"/>
    </font>
    <font>
      <b/>
      <sz val="10"/>
      <color rgb="FF000000"/>
      <name val="Calibri"/>
      <family val="2"/>
      <scheme val="minor"/>
    </font>
    <font>
      <b/>
      <sz val="10"/>
      <color theme="1"/>
      <name val="Calibri"/>
      <family val="2"/>
      <scheme val="minor"/>
    </font>
    <font>
      <b/>
      <sz val="10"/>
      <name val="Calibri"/>
      <family val="2"/>
      <scheme val="minor"/>
    </font>
    <font>
      <b/>
      <sz val="9"/>
      <name val="Arial"/>
      <family val="2"/>
    </font>
    <font>
      <u/>
      <sz val="11"/>
      <color theme="10"/>
      <name val="Calibri"/>
      <family val="2"/>
      <scheme val="minor"/>
    </font>
    <font>
      <b/>
      <sz val="11"/>
      <name val="Calibri"/>
      <family val="2"/>
      <scheme val="minor"/>
    </font>
    <font>
      <u/>
      <sz val="9"/>
      <color theme="10"/>
      <name val="Calibri"/>
      <family val="2"/>
      <scheme val="minor"/>
    </font>
    <font>
      <b/>
      <sz val="9"/>
      <name val="Calibri"/>
      <family val="2"/>
    </font>
    <font>
      <sz val="11"/>
      <name val="Calibri"/>
      <family val="2"/>
      <scheme val="minor"/>
    </font>
    <font>
      <sz val="12"/>
      <color theme="1"/>
      <name val="Arial Narrow"/>
      <family val="2"/>
    </font>
    <font>
      <b/>
      <u/>
      <sz val="9"/>
      <name val="Arial"/>
      <family val="2"/>
    </font>
    <font>
      <b/>
      <u/>
      <sz val="9"/>
      <name val="Calibri"/>
      <family val="2"/>
      <scheme val="minor"/>
    </font>
  </fonts>
  <fills count="5">
    <fill>
      <patternFill patternType="none"/>
    </fill>
    <fill>
      <patternFill patternType="gray125"/>
    </fill>
    <fill>
      <patternFill patternType="solid">
        <fgColor rgb="FFC2D69B"/>
        <bgColor indexed="64"/>
      </patternFill>
    </fill>
    <fill>
      <patternFill patternType="solid">
        <fgColor theme="0"/>
        <bgColor indexed="64"/>
      </patternFill>
    </fill>
    <fill>
      <patternFill patternType="solid">
        <fgColor theme="6" tint="0.39997558519241921"/>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s>
  <cellStyleXfs count="3">
    <xf numFmtId="0" fontId="0" fillId="0" borderId="0"/>
    <xf numFmtId="9" fontId="8" fillId="0" borderId="0" applyFont="0" applyFill="0" applyBorder="0" applyAlignment="0" applyProtection="0"/>
    <xf numFmtId="0" fontId="15" fillId="0" borderId="0" applyNumberFormat="0" applyFill="0" applyBorder="0" applyAlignment="0" applyProtection="0"/>
  </cellStyleXfs>
  <cellXfs count="189">
    <xf numFmtId="0" fontId="0" fillId="0" borderId="0" xfId="0"/>
    <xf numFmtId="0" fontId="3" fillId="0" borderId="0" xfId="0" applyFont="1"/>
    <xf numFmtId="0" fontId="7" fillId="0" borderId="4" xfId="0" applyFont="1" applyBorder="1" applyAlignment="1">
      <alignment horizontal="center" vertical="center" wrapText="1"/>
    </xf>
    <xf numFmtId="0" fontId="4" fillId="0" borderId="0" xfId="0" applyFont="1"/>
    <xf numFmtId="9" fontId="6" fillId="0" borderId="4" xfId="0" applyNumberFormat="1" applyFont="1" applyBorder="1" applyAlignment="1">
      <alignment horizontal="center" vertical="center" wrapText="1"/>
    </xf>
    <xf numFmtId="0" fontId="11" fillId="3" borderId="4" xfId="0" applyFont="1" applyFill="1" applyBorder="1" applyAlignment="1">
      <alignment horizontal="center" vertical="center" wrapText="1"/>
    </xf>
    <xf numFmtId="9" fontId="11" fillId="3" borderId="4" xfId="1" applyFont="1" applyFill="1" applyBorder="1" applyAlignment="1">
      <alignment horizontal="center" vertical="center" wrapText="1"/>
    </xf>
    <xf numFmtId="0" fontId="12" fillId="0" borderId="4" xfId="0" applyFont="1" applyBorder="1" applyAlignment="1">
      <alignment horizontal="center" vertical="center"/>
    </xf>
    <xf numFmtId="0" fontId="12" fillId="3" borderId="4" xfId="0" applyFont="1" applyFill="1" applyBorder="1" applyAlignment="1">
      <alignment horizontal="center" vertical="center"/>
    </xf>
    <xf numFmtId="1" fontId="12" fillId="3" borderId="4" xfId="0" applyNumberFormat="1" applyFont="1" applyFill="1" applyBorder="1" applyAlignment="1">
      <alignment horizontal="center" vertical="center" wrapText="1"/>
    </xf>
    <xf numFmtId="9" fontId="12" fillId="3" borderId="4" xfId="0" applyNumberFormat="1" applyFont="1" applyFill="1" applyBorder="1" applyAlignment="1">
      <alignment horizontal="center" vertical="center" wrapText="1"/>
    </xf>
    <xf numFmtId="0" fontId="1" fillId="3" borderId="0" xfId="0" applyFont="1" applyFill="1" applyBorder="1" applyAlignment="1">
      <alignment vertical="center" wrapText="1"/>
    </xf>
    <xf numFmtId="0" fontId="13" fillId="3" borderId="4" xfId="0" applyFont="1" applyFill="1" applyBorder="1" applyAlignment="1">
      <alignment horizontal="center" vertical="center" wrapText="1"/>
    </xf>
    <xf numFmtId="0" fontId="4" fillId="0" borderId="12" xfId="0" applyFont="1" applyBorder="1"/>
    <xf numFmtId="9" fontId="2" fillId="0" borderId="4" xfId="0" applyNumberFormat="1" applyFont="1" applyBorder="1" applyAlignment="1">
      <alignment vertical="center" wrapText="1"/>
    </xf>
    <xf numFmtId="9" fontId="2" fillId="0" borderId="2" xfId="0" applyNumberFormat="1" applyFont="1" applyBorder="1" applyAlignment="1">
      <alignment vertical="center" wrapText="1"/>
    </xf>
    <xf numFmtId="0" fontId="10" fillId="0" borderId="4" xfId="0" applyFont="1" applyBorder="1" applyAlignment="1">
      <alignment vertical="center" wrapText="1"/>
    </xf>
    <xf numFmtId="0" fontId="9" fillId="3" borderId="4" xfId="0" applyFont="1" applyFill="1" applyBorder="1" applyAlignment="1">
      <alignment horizontal="justify" vertical="center" wrapText="1"/>
    </xf>
    <xf numFmtId="0" fontId="10" fillId="3" borderId="4" xfId="0" applyFont="1" applyFill="1" applyBorder="1" applyAlignment="1">
      <alignment horizontal="justify" vertical="center" wrapText="1"/>
    </xf>
    <xf numFmtId="0" fontId="9" fillId="0" borderId="4" xfId="0" applyFont="1" applyBorder="1" applyAlignment="1">
      <alignment vertical="center" wrapText="1"/>
    </xf>
    <xf numFmtId="9" fontId="11" fillId="3" borderId="4" xfId="0" applyNumberFormat="1" applyFont="1" applyFill="1" applyBorder="1" applyAlignment="1">
      <alignment horizontal="center" vertical="center" wrapText="1"/>
    </xf>
    <xf numFmtId="9" fontId="2" fillId="0" borderId="4" xfId="0" applyNumberFormat="1" applyFont="1" applyBorder="1" applyAlignment="1">
      <alignment horizontal="left" vertical="center" wrapText="1"/>
    </xf>
    <xf numFmtId="9" fontId="2" fillId="3" borderId="2" xfId="0" applyNumberFormat="1" applyFont="1" applyFill="1" applyBorder="1" applyAlignment="1">
      <alignment horizontal="center" vertical="center" wrapText="1"/>
    </xf>
    <xf numFmtId="0" fontId="1" fillId="0" borderId="2" xfId="0" applyFont="1" applyBorder="1" applyAlignment="1">
      <alignment vertical="center" wrapText="1"/>
    </xf>
    <xf numFmtId="9" fontId="2" fillId="3" borderId="4" xfId="0" applyNumberFormat="1" applyFont="1" applyFill="1" applyBorder="1" applyAlignment="1">
      <alignment horizontal="center" vertical="center" wrapText="1"/>
    </xf>
    <xf numFmtId="0" fontId="13" fillId="3" borderId="4" xfId="0" applyFont="1" applyFill="1" applyBorder="1" applyAlignment="1">
      <alignment horizontal="center" vertical="center"/>
    </xf>
    <xf numFmtId="9" fontId="13" fillId="3" borderId="4" xfId="0" applyNumberFormat="1" applyFont="1" applyFill="1" applyBorder="1" applyAlignment="1">
      <alignment horizontal="center" vertical="center"/>
    </xf>
    <xf numFmtId="9" fontId="16" fillId="3" borderId="4" xfId="0" applyNumberFormat="1" applyFont="1" applyFill="1" applyBorder="1" applyAlignment="1">
      <alignment horizontal="center" vertical="center"/>
    </xf>
    <xf numFmtId="0" fontId="1" fillId="0" borderId="4" xfId="0" applyFont="1" applyBorder="1" applyAlignment="1">
      <alignment horizontal="center" vertical="center" wrapText="1"/>
    </xf>
    <xf numFmtId="0" fontId="11" fillId="4" borderId="4" xfId="0" applyFont="1" applyFill="1" applyBorder="1" applyAlignment="1">
      <alignment horizontal="center" vertical="center" wrapText="1"/>
    </xf>
    <xf numFmtId="0" fontId="15" fillId="0" borderId="1" xfId="2" applyBorder="1" applyAlignment="1">
      <alignment vertical="center" wrapText="1"/>
    </xf>
    <xf numFmtId="0" fontId="15" fillId="0" borderId="4" xfId="2" applyBorder="1" applyAlignment="1">
      <alignment vertical="center" wrapText="1"/>
    </xf>
    <xf numFmtId="0" fontId="15" fillId="0" borderId="4" xfId="2" applyBorder="1" applyAlignment="1">
      <alignment horizontal="center" vertical="center" wrapText="1"/>
    </xf>
    <xf numFmtId="0" fontId="15" fillId="3" borderId="4" xfId="2" applyFill="1" applyBorder="1" applyAlignment="1">
      <alignment horizontal="center" wrapText="1"/>
    </xf>
    <xf numFmtId="0" fontId="15" fillId="0" borderId="2" xfId="2" applyBorder="1" applyAlignment="1">
      <alignment vertical="center" wrapText="1"/>
    </xf>
    <xf numFmtId="9" fontId="2" fillId="0" borderId="4" xfId="1" applyNumberFormat="1" applyFont="1" applyBorder="1" applyAlignment="1">
      <alignment horizontal="center" vertical="center" wrapText="1"/>
    </xf>
    <xf numFmtId="9" fontId="2" fillId="3" borderId="4" xfId="0" applyNumberFormat="1" applyFont="1" applyFill="1" applyBorder="1" applyAlignment="1">
      <alignment horizontal="left" vertical="center" wrapText="1"/>
    </xf>
    <xf numFmtId="9" fontId="1" fillId="0" borderId="2"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12" fillId="3" borderId="11"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4" xfId="0" applyFont="1" applyBorder="1" applyAlignment="1">
      <alignment horizontal="center" vertical="center" wrapText="1"/>
    </xf>
    <xf numFmtId="9" fontId="10" fillId="0" borderId="4"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4"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0" fontId="9" fillId="0" borderId="1" xfId="0" applyFont="1" applyBorder="1" applyAlignment="1">
      <alignment vertical="center" wrapText="1"/>
    </xf>
    <xf numFmtId="0" fontId="18" fillId="0" borderId="0" xfId="0" applyFont="1" applyAlignment="1">
      <alignment horizontal="center" vertical="center" wrapText="1"/>
    </xf>
    <xf numFmtId="0" fontId="9" fillId="3" borderId="4" xfId="0" applyFont="1" applyFill="1" applyBorder="1" applyAlignment="1">
      <alignment vertical="center" wrapText="1"/>
    </xf>
    <xf numFmtId="0" fontId="9" fillId="0" borderId="4" xfId="0" applyFont="1" applyBorder="1" applyAlignment="1">
      <alignment horizontal="center" vertical="center" wrapText="1"/>
    </xf>
    <xf numFmtId="0" fontId="10" fillId="0" borderId="0" xfId="0" applyFont="1" applyAlignment="1">
      <alignment horizontal="center" vertical="center" wrapText="1" readingOrder="1"/>
    </xf>
    <xf numFmtId="0" fontId="19" fillId="0" borderId="0" xfId="0" applyFont="1"/>
    <xf numFmtId="0" fontId="16" fillId="0" borderId="12" xfId="0" applyFont="1" applyBorder="1"/>
    <xf numFmtId="0" fontId="16" fillId="0" borderId="0" xfId="0" applyFont="1"/>
    <xf numFmtId="9" fontId="2" fillId="0" borderId="4" xfId="0" applyNumberFormat="1" applyFont="1" applyBorder="1" applyAlignment="1">
      <alignment horizontal="center" vertical="center" wrapText="1"/>
    </xf>
    <xf numFmtId="0" fontId="20" fillId="0" borderId="4" xfId="0" applyFont="1" applyBorder="1" applyAlignment="1">
      <alignment horizontal="center" vertical="center" wrapText="1"/>
    </xf>
    <xf numFmtId="0" fontId="20" fillId="0" borderId="2" xfId="0" applyFont="1" applyBorder="1" applyAlignment="1">
      <alignment horizontal="center" vertical="center" wrapText="1"/>
    </xf>
    <xf numFmtId="10" fontId="5" fillId="0" borderId="1" xfId="1" applyNumberFormat="1" applyFont="1" applyBorder="1" applyAlignment="1">
      <alignment horizontal="center" vertical="center" wrapText="1"/>
    </xf>
    <xf numFmtId="0" fontId="15" fillId="0" borderId="4" xfId="2" applyFill="1" applyBorder="1" applyAlignment="1">
      <alignment horizontal="center" vertical="center" wrapText="1"/>
    </xf>
    <xf numFmtId="0" fontId="15" fillId="0" borderId="3" xfId="2" applyBorder="1" applyAlignment="1">
      <alignment horizontal="center" vertical="center" wrapText="1"/>
    </xf>
    <xf numFmtId="0" fontId="16" fillId="3" borderId="4" xfId="0" applyFont="1" applyFill="1" applyBorder="1" applyAlignment="1">
      <alignment horizontal="center" vertical="center"/>
    </xf>
    <xf numFmtId="0" fontId="15" fillId="0" borderId="1" xfId="2" applyBorder="1" applyAlignment="1">
      <alignment horizontal="center" vertical="center" wrapText="1"/>
    </xf>
    <xf numFmtId="9" fontId="13" fillId="0" borderId="4" xfId="0" applyNumberFormat="1" applyFont="1" applyBorder="1" applyAlignment="1">
      <alignment horizontal="center" vertical="center"/>
    </xf>
    <xf numFmtId="9" fontId="13" fillId="3" borderId="4" xfId="1" applyFont="1" applyFill="1" applyBorder="1" applyAlignment="1">
      <alignment horizontal="center" vertical="center"/>
    </xf>
    <xf numFmtId="9" fontId="13" fillId="0" borderId="4" xfId="1" applyFont="1" applyBorder="1" applyAlignment="1">
      <alignment horizontal="center" vertical="center"/>
    </xf>
    <xf numFmtId="10" fontId="14" fillId="0" borderId="1" xfId="0" applyNumberFormat="1" applyFont="1" applyBorder="1" applyAlignment="1">
      <alignment vertical="center" wrapText="1"/>
    </xf>
    <xf numFmtId="0" fontId="15" fillId="0" borderId="1" xfId="2" applyBorder="1" applyAlignment="1">
      <alignment horizontal="center" vertical="center" wrapText="1"/>
    </xf>
    <xf numFmtId="0" fontId="15" fillId="0" borderId="2" xfId="2" applyBorder="1" applyAlignment="1">
      <alignment horizontal="center" vertical="center" wrapText="1"/>
    </xf>
    <xf numFmtId="0" fontId="16" fillId="3" borderId="4" xfId="0" applyFont="1" applyFill="1" applyBorder="1" applyAlignment="1">
      <alignment horizontal="center" vertical="center"/>
    </xf>
    <xf numFmtId="9" fontId="13" fillId="0" borderId="4" xfId="1" applyFont="1" applyBorder="1" applyAlignment="1">
      <alignment horizontal="center" vertical="center"/>
    </xf>
    <xf numFmtId="0" fontId="12" fillId="4" borderId="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3" fontId="12" fillId="3" borderId="4" xfId="0" applyNumberFormat="1" applyFont="1" applyFill="1" applyBorder="1" applyAlignment="1">
      <alignment horizontal="center" vertical="center" wrapText="1"/>
    </xf>
    <xf numFmtId="9" fontId="13" fillId="3" borderId="4" xfId="1" applyFont="1" applyFill="1" applyBorder="1" applyAlignment="1">
      <alignment horizontal="center" vertical="center"/>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1" fillId="4" borderId="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3" xfId="0" applyFont="1" applyFill="1" applyBorder="1" applyAlignment="1">
      <alignment horizontal="center" vertical="center"/>
    </xf>
    <xf numFmtId="9" fontId="13" fillId="3" borderId="1" xfId="0" applyNumberFormat="1" applyFont="1" applyFill="1" applyBorder="1" applyAlignment="1">
      <alignment horizontal="center" vertical="center"/>
    </xf>
    <xf numFmtId="0" fontId="15" fillId="0" borderId="3" xfId="2"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3" fillId="3" borderId="2"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2" xfId="0" applyFont="1" applyFill="1" applyBorder="1" applyAlignment="1">
      <alignment horizontal="center" vertical="center" wrapText="1"/>
    </xf>
    <xf numFmtId="9" fontId="13" fillId="3" borderId="3" xfId="0" applyNumberFormat="1" applyFont="1" applyFill="1" applyBorder="1" applyAlignment="1">
      <alignment horizontal="center" vertical="center"/>
    </xf>
    <xf numFmtId="9" fontId="13" fillId="3" borderId="2" xfId="0" applyNumberFormat="1" applyFont="1" applyFill="1" applyBorder="1" applyAlignment="1">
      <alignment horizontal="center" vertical="center"/>
    </xf>
    <xf numFmtId="3" fontId="12" fillId="3" borderId="1"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1" fillId="3" borderId="4" xfId="0" applyFont="1" applyFill="1" applyBorder="1" applyAlignment="1">
      <alignment horizontal="center" vertical="center" wrapText="1"/>
    </xf>
    <xf numFmtId="9" fontId="10" fillId="0" borderId="1" xfId="0" applyNumberFormat="1" applyFont="1" applyBorder="1" applyAlignment="1">
      <alignment horizontal="center" vertical="center" wrapText="1"/>
    </xf>
    <xf numFmtId="9" fontId="10" fillId="0" borderId="3" xfId="0" applyNumberFormat="1" applyFont="1" applyBorder="1" applyAlignment="1">
      <alignment horizontal="center" vertical="center" wrapText="1"/>
    </xf>
    <xf numFmtId="9" fontId="10" fillId="0" borderId="2" xfId="0" applyNumberFormat="1" applyFont="1" applyBorder="1" applyAlignment="1">
      <alignment horizontal="center" vertical="center" wrapText="1"/>
    </xf>
    <xf numFmtId="0" fontId="1" fillId="2"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9" fillId="0" borderId="4" xfId="0" applyFont="1" applyBorder="1" applyAlignment="1">
      <alignment horizontal="justify" vertical="center" wrapText="1"/>
    </xf>
    <xf numFmtId="9" fontId="2" fillId="0" borderId="4"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9" fontId="2" fillId="0" borderId="1" xfId="0" applyNumberFormat="1" applyFont="1" applyBorder="1" applyAlignment="1">
      <alignment horizontal="left" vertical="center" wrapText="1"/>
    </xf>
    <xf numFmtId="9" fontId="2" fillId="0" borderId="2" xfId="0" applyNumberFormat="1" applyFont="1" applyBorder="1" applyAlignment="1">
      <alignment horizontal="left" vertical="center" wrapText="1"/>
    </xf>
    <xf numFmtId="0" fontId="10" fillId="0" borderId="4" xfId="0" applyFont="1" applyBorder="1" applyAlignment="1">
      <alignment horizontal="center" vertical="center" wrapText="1"/>
    </xf>
    <xf numFmtId="0" fontId="10" fillId="4" borderId="4"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9" fontId="2" fillId="0" borderId="1" xfId="1" applyFont="1" applyBorder="1" applyAlignment="1">
      <alignment horizontal="center" vertical="center" wrapText="1"/>
    </xf>
    <xf numFmtId="9" fontId="2" fillId="0" borderId="2" xfId="1" applyFont="1" applyBorder="1" applyAlignment="1">
      <alignment horizontal="center" vertical="center" wrapText="1"/>
    </xf>
    <xf numFmtId="0" fontId="17" fillId="0" borderId="1" xfId="2" applyFont="1" applyBorder="1" applyAlignment="1">
      <alignment horizontal="center" vertical="center" wrapText="1"/>
    </xf>
    <xf numFmtId="0" fontId="17" fillId="0" borderId="2" xfId="2"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2" xfId="0" applyFont="1" applyFill="1" applyBorder="1" applyAlignment="1">
      <alignment horizontal="center" vertical="center" wrapText="1"/>
    </xf>
    <xf numFmtId="9" fontId="6" fillId="0" borderId="1" xfId="0"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9" fontId="6" fillId="0" borderId="2" xfId="0" applyNumberFormat="1" applyFont="1" applyBorder="1" applyAlignment="1">
      <alignment horizontal="center" vertical="center" wrapText="1"/>
    </xf>
    <xf numFmtId="10" fontId="5" fillId="0" borderId="1" xfId="0" applyNumberFormat="1" applyFont="1" applyBorder="1" applyAlignment="1">
      <alignment horizontal="center" vertical="center" wrapText="1"/>
    </xf>
    <xf numFmtId="10" fontId="5" fillId="0" borderId="2" xfId="0" applyNumberFormat="1" applyFont="1" applyBorder="1" applyAlignment="1">
      <alignment horizontal="center" vertical="center" wrapText="1"/>
    </xf>
    <xf numFmtId="10" fontId="14" fillId="0" borderId="1" xfId="0" applyNumberFormat="1" applyFont="1" applyBorder="1" applyAlignment="1">
      <alignment horizontal="center" vertical="center" wrapText="1"/>
    </xf>
    <xf numFmtId="10" fontId="14" fillId="0" borderId="2" xfId="0" applyNumberFormat="1" applyFont="1" applyBorder="1" applyAlignment="1">
      <alignment horizontal="center" vertical="center" wrapText="1"/>
    </xf>
    <xf numFmtId="0" fontId="17" fillId="0" borderId="3" xfId="2"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0" fillId="0" borderId="4" xfId="0" applyBorder="1" applyAlignment="1">
      <alignment horizont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9" fontId="10" fillId="0" borderId="4" xfId="0" applyNumberFormat="1" applyFont="1" applyBorder="1" applyAlignment="1">
      <alignmen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1203778</xdr:colOff>
      <xdr:row>0</xdr:row>
      <xdr:rowOff>49439</xdr:rowOff>
    </xdr:from>
    <xdr:to>
      <xdr:col>7</xdr:col>
      <xdr:colOff>436788</xdr:colOff>
      <xdr:row>1</xdr:row>
      <xdr:rowOff>341539</xdr:rowOff>
    </xdr:to>
    <xdr:pic>
      <xdr:nvPicPr>
        <xdr:cNvPr id="2" name="Imagen 2">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srcRect l="7414" t="24260" r="8859" b="21664"/>
        <a:stretch/>
      </xdr:blipFill>
      <xdr:spPr bwMode="auto">
        <a:xfrm>
          <a:off x="8147503" y="49439"/>
          <a:ext cx="1433285" cy="863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169069</xdr:rowOff>
    </xdr:from>
    <xdr:to>
      <xdr:col>0</xdr:col>
      <xdr:colOff>1136015</xdr:colOff>
      <xdr:row>1</xdr:row>
      <xdr:rowOff>397669</xdr:rowOff>
    </xdr:to>
    <xdr:pic>
      <xdr:nvPicPr>
        <xdr:cNvPr id="3" name="2 Imagen">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9069"/>
          <a:ext cx="1136015" cy="8001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SEGUIMIENTO%20PLAN%20DE%20ACCION\GESTION%20HUMANA\soportes\CODIGO%20DE%20INTEGRIDAD\SENSIBLIZACI+&#198;N%20CODIGO%20INTEGRIDAD%20INSTITUTO%20DE%20CULTURA%20Y%20PATRIMONIO%20DE%20ANTIQUIA(1-30)%20(1).xlsx" TargetMode="External"/><Relationship Id="rId13" Type="http://schemas.openxmlformats.org/officeDocument/2006/relationships/hyperlink" Target="PLAN%20ACCION%20PARCIAL%20DICIEMBRE%20DEF.xlsx" TargetMode="External"/><Relationship Id="rId3" Type="http://schemas.openxmlformats.org/officeDocument/2006/relationships/hyperlink" Target="F-GA-01_Plan_de_Mejoramiento_seguimiento_al_01122021.xlsx" TargetMode="External"/><Relationship Id="rId7" Type="http://schemas.openxmlformats.org/officeDocument/2006/relationships/hyperlink" Target="PLAN%20ANUAL%20DE%20ADQUISICIONES%20DICIEMBRE%2020%202021.xls" TargetMode="External"/><Relationship Id="rId12" Type="http://schemas.openxmlformats.org/officeDocument/2006/relationships/hyperlink" Target="PLAN%20ACCION%20PARCIAL%20DICIEMBRE%20DEF.xlsx" TargetMode="External"/><Relationship Id="rId2" Type="http://schemas.openxmlformats.org/officeDocument/2006/relationships/hyperlink" Target="file:///C:\Downloads\SEGUIMIENTO%20PLAN%20ESTRATEGIC0%202020_2023%20A%20DICIEMBRE%2030.xlsx" TargetMode="External"/><Relationship Id="rId16" Type="http://schemas.openxmlformats.org/officeDocument/2006/relationships/drawing" Target="../drawings/drawing1.xml"/><Relationship Id="rId1" Type="http://schemas.openxmlformats.org/officeDocument/2006/relationships/hyperlink" Target="https://culturantioquia.gov.co/images/2021/Transparencia/82Seguimiento_Plan_Anticorrupcin_Segundo_Cuatrimestre_2021_ICPA__Agosto_31.pdf" TargetMode="External"/><Relationship Id="rId6" Type="http://schemas.openxmlformats.org/officeDocument/2006/relationships/hyperlink" Target="SGDEA%20%20Sistema%20de%20Gesti&#243;n%20de%20Archivos%20Electronicos.docx" TargetMode="External"/><Relationship Id="rId11" Type="http://schemas.openxmlformats.org/officeDocument/2006/relationships/hyperlink" Target="PLAN%20ACCION%20PARCIAL%20DICIEMBRE%20DEF.xlsx" TargetMode="External"/><Relationship Id="rId5" Type="http://schemas.openxmlformats.org/officeDocument/2006/relationships/hyperlink" Target="..\..\..\SEGUIMIENTO%20PLAN%20DE%20ACCION\GESTION%20DOCUMENTAL\RE___Plan_de_acci&#243;n_seguimiento_Gesti&#243;n_Documental.zip" TargetMode="External"/><Relationship Id="rId15" Type="http://schemas.openxmlformats.org/officeDocument/2006/relationships/printerSettings" Target="../printerSettings/printerSettings1.bin"/><Relationship Id="rId10" Type="http://schemas.openxmlformats.org/officeDocument/2006/relationships/hyperlink" Target="PLAN%20ACCION%20PARCIAL%20DICIEMBRE%20DEF.xlsx" TargetMode="External"/><Relationship Id="rId4" Type="http://schemas.openxmlformats.org/officeDocument/2006/relationships/hyperlink" Target="..\..\..\..\..\PLAN%20Y%20MAPA%20ANTICORRUPCION%202O21\SEGUIMIENTO%20TERCER%20CUATRIMESTRE%20DE%202021\EVIDENCIAS%20MAPA%20ANTICORRUPCI&#211;N\CRONOGRAMA_DE_ACTIVIDADES_COMUNICACIONES-%20actualizado%20diciembre.xlsx" TargetMode="External"/><Relationship Id="rId9" Type="http://schemas.openxmlformats.org/officeDocument/2006/relationships/hyperlink" Target="PLAN%20ACCION%20PARCIAL%20DICIEMBRE%20DEF.xlsx" TargetMode="External"/><Relationship Id="rId14" Type="http://schemas.openxmlformats.org/officeDocument/2006/relationships/hyperlink" Target="PLAN%20ACCION%20PARCIAL%20DICIEMBRE%20DE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EDB76-CCF8-475B-864A-941F11DA6F81}">
  <dimension ref="A1:J94"/>
  <sheetViews>
    <sheetView tabSelected="1" topLeftCell="B1" zoomScaleNormal="100" workbookViewId="0">
      <selection activeCell="J2" sqref="J2"/>
    </sheetView>
  </sheetViews>
  <sheetFormatPr baseColWidth="10" defaultRowHeight="15" x14ac:dyDescent="0.25"/>
  <cols>
    <col min="1" max="1" width="17.5703125" customWidth="1"/>
    <col min="2" max="2" width="10.42578125" customWidth="1"/>
    <col min="3" max="3" width="16" customWidth="1"/>
    <col min="4" max="4" width="30.7109375" customWidth="1"/>
    <col min="5" max="5" width="29.42578125" style="55" customWidth="1"/>
    <col min="6" max="6" width="23.140625" style="55" customWidth="1"/>
    <col min="7" max="7" width="9.85546875" customWidth="1"/>
    <col min="8" max="8" width="9.7109375" customWidth="1"/>
    <col min="9" max="9" width="88.140625" customWidth="1"/>
    <col min="10" max="10" width="35.42578125" style="1" customWidth="1"/>
  </cols>
  <sheetData>
    <row r="1" spans="1:10" ht="45" customHeight="1" thickBot="1" x14ac:dyDescent="0.3">
      <c r="A1" s="179"/>
      <c r="B1" s="180" t="s">
        <v>130</v>
      </c>
      <c r="C1" s="181"/>
      <c r="D1" s="181"/>
      <c r="E1" s="181"/>
      <c r="F1" s="181"/>
      <c r="G1" s="181"/>
      <c r="H1" s="182"/>
      <c r="I1" s="2" t="s">
        <v>39</v>
      </c>
      <c r="J1" s="28" t="s">
        <v>37</v>
      </c>
    </row>
    <row r="2" spans="1:10" ht="45" customHeight="1" thickBot="1" x14ac:dyDescent="0.3">
      <c r="A2" s="179"/>
      <c r="B2" s="183"/>
      <c r="C2" s="184"/>
      <c r="D2" s="184"/>
      <c r="E2" s="184"/>
      <c r="F2" s="184"/>
      <c r="G2" s="184"/>
      <c r="H2" s="185"/>
      <c r="I2" s="2" t="s">
        <v>38</v>
      </c>
      <c r="J2" s="28">
        <v>1</v>
      </c>
    </row>
    <row r="3" spans="1:10" ht="42.75" customHeight="1" thickBot="1" x14ac:dyDescent="0.3">
      <c r="A3" s="131" t="s">
        <v>166</v>
      </c>
      <c r="B3" s="125" t="s">
        <v>167</v>
      </c>
      <c r="C3" s="125" t="s">
        <v>168</v>
      </c>
      <c r="D3" s="125" t="s">
        <v>169</v>
      </c>
      <c r="E3" s="186" t="s">
        <v>170</v>
      </c>
      <c r="F3" s="187" t="s">
        <v>171</v>
      </c>
      <c r="G3" s="125" t="s">
        <v>172</v>
      </c>
      <c r="H3" s="186" t="s">
        <v>176</v>
      </c>
      <c r="I3" s="187" t="s">
        <v>173</v>
      </c>
      <c r="J3" s="187" t="s">
        <v>115</v>
      </c>
    </row>
    <row r="4" spans="1:10" ht="17.25" customHeight="1" thickBot="1" x14ac:dyDescent="0.3">
      <c r="A4" s="131"/>
      <c r="B4" s="131"/>
      <c r="C4" s="125"/>
      <c r="D4" s="125"/>
      <c r="E4" s="186"/>
      <c r="F4" s="187"/>
      <c r="G4" s="125"/>
      <c r="H4" s="186"/>
      <c r="I4" s="187"/>
      <c r="J4" s="187"/>
    </row>
    <row r="5" spans="1:10" ht="107.25" customHeight="1" thickBot="1" x14ac:dyDescent="0.3">
      <c r="A5" s="150" t="s">
        <v>28</v>
      </c>
      <c r="B5" s="150" t="s">
        <v>1</v>
      </c>
      <c r="C5" s="47" t="s">
        <v>161</v>
      </c>
      <c r="D5" s="150" t="s">
        <v>31</v>
      </c>
      <c r="E5" s="50" t="s">
        <v>162</v>
      </c>
      <c r="F5" s="51" t="s">
        <v>151</v>
      </c>
      <c r="G5" s="48">
        <v>0.33</v>
      </c>
      <c r="H5" s="61">
        <v>0.27160000000000001</v>
      </c>
      <c r="I5" s="69" t="s">
        <v>204</v>
      </c>
      <c r="J5" s="62" t="s">
        <v>181</v>
      </c>
    </row>
    <row r="6" spans="1:10" ht="42.75" customHeight="1" x14ac:dyDescent="0.25">
      <c r="A6" s="151"/>
      <c r="B6" s="151"/>
      <c r="C6" s="166" t="s">
        <v>2</v>
      </c>
      <c r="D6" s="151"/>
      <c r="E6" s="141" t="s">
        <v>27</v>
      </c>
      <c r="F6" s="144" t="s">
        <v>20</v>
      </c>
      <c r="G6" s="169">
        <v>0.1</v>
      </c>
      <c r="H6" s="172">
        <v>3.9100000000000003E-2</v>
      </c>
      <c r="I6" s="174" t="s">
        <v>205</v>
      </c>
      <c r="J6" s="70" t="s">
        <v>182</v>
      </c>
    </row>
    <row r="7" spans="1:10" ht="165.75" customHeight="1" thickBot="1" x14ac:dyDescent="0.3">
      <c r="A7" s="151"/>
      <c r="B7" s="151"/>
      <c r="C7" s="168"/>
      <c r="D7" s="151"/>
      <c r="E7" s="143"/>
      <c r="F7" s="146"/>
      <c r="G7" s="171"/>
      <c r="H7" s="173"/>
      <c r="I7" s="175"/>
      <c r="J7" s="71"/>
    </row>
    <row r="8" spans="1:10" ht="47.25" customHeight="1" thickBot="1" x14ac:dyDescent="0.3">
      <c r="A8" s="151"/>
      <c r="B8" s="151"/>
      <c r="C8" s="139" t="s">
        <v>3</v>
      </c>
      <c r="D8" s="151"/>
      <c r="E8" s="141" t="s">
        <v>149</v>
      </c>
      <c r="F8" s="144" t="s">
        <v>144</v>
      </c>
      <c r="G8" s="169">
        <v>1</v>
      </c>
      <c r="H8" s="147">
        <v>1</v>
      </c>
      <c r="I8" s="147" t="s">
        <v>189</v>
      </c>
      <c r="J8" s="70" t="s">
        <v>183</v>
      </c>
    </row>
    <row r="9" spans="1:10" ht="108" customHeight="1" thickBot="1" x14ac:dyDescent="0.3">
      <c r="A9" s="151"/>
      <c r="B9" s="151"/>
      <c r="C9" s="139"/>
      <c r="D9" s="151"/>
      <c r="E9" s="143"/>
      <c r="F9" s="146"/>
      <c r="G9" s="171"/>
      <c r="H9" s="149"/>
      <c r="I9" s="149"/>
      <c r="J9" s="71"/>
    </row>
    <row r="10" spans="1:10" ht="58.5" customHeight="1" x14ac:dyDescent="0.25">
      <c r="A10" s="151"/>
      <c r="B10" s="151"/>
      <c r="C10" s="166" t="s">
        <v>4</v>
      </c>
      <c r="D10" s="151"/>
      <c r="E10" s="141" t="s">
        <v>155</v>
      </c>
      <c r="F10" s="144" t="s">
        <v>156</v>
      </c>
      <c r="G10" s="169">
        <v>1</v>
      </c>
      <c r="H10" s="147">
        <v>1</v>
      </c>
      <c r="I10" s="147" t="s">
        <v>190</v>
      </c>
      <c r="J10" s="164" t="s">
        <v>184</v>
      </c>
    </row>
    <row r="11" spans="1:10" ht="35.25" customHeight="1" x14ac:dyDescent="0.25">
      <c r="A11" s="151"/>
      <c r="B11" s="151"/>
      <c r="C11" s="167"/>
      <c r="D11" s="151"/>
      <c r="E11" s="142"/>
      <c r="F11" s="145"/>
      <c r="G11" s="170"/>
      <c r="H11" s="148"/>
      <c r="I11" s="148"/>
      <c r="J11" s="176"/>
    </row>
    <row r="12" spans="1:10" ht="12" customHeight="1" thickBot="1" x14ac:dyDescent="0.3">
      <c r="A12" s="151"/>
      <c r="B12" s="151"/>
      <c r="C12" s="168"/>
      <c r="D12" s="151"/>
      <c r="E12" s="143"/>
      <c r="F12" s="146"/>
      <c r="G12" s="171"/>
      <c r="H12" s="149"/>
      <c r="I12" s="149"/>
      <c r="J12" s="165"/>
    </row>
    <row r="13" spans="1:10" ht="261" customHeight="1" thickBot="1" x14ac:dyDescent="0.3">
      <c r="A13" s="151"/>
      <c r="B13" s="151"/>
      <c r="C13" s="139" t="s">
        <v>5</v>
      </c>
      <c r="D13" s="151"/>
      <c r="E13" s="19" t="s">
        <v>6</v>
      </c>
      <c r="F13" s="45" t="s">
        <v>14</v>
      </c>
      <c r="G13" s="4">
        <v>1</v>
      </c>
      <c r="H13" s="58">
        <v>0.98</v>
      </c>
      <c r="I13" s="188" t="s">
        <v>206</v>
      </c>
      <c r="J13" s="30" t="s">
        <v>185</v>
      </c>
    </row>
    <row r="14" spans="1:10" ht="18" customHeight="1" thickBot="1" x14ac:dyDescent="0.3">
      <c r="A14" s="151"/>
      <c r="B14" s="151"/>
      <c r="C14" s="139"/>
      <c r="D14" s="151"/>
      <c r="E14" s="141" t="s">
        <v>158</v>
      </c>
      <c r="F14" s="144" t="s">
        <v>159</v>
      </c>
      <c r="G14" s="177">
        <v>1</v>
      </c>
      <c r="H14" s="162">
        <v>0.96</v>
      </c>
      <c r="I14" s="156" t="s">
        <v>186</v>
      </c>
      <c r="J14" s="164" t="s">
        <v>187</v>
      </c>
    </row>
    <row r="15" spans="1:10" ht="43.5" customHeight="1" thickBot="1" x14ac:dyDescent="0.3">
      <c r="A15" s="151"/>
      <c r="B15" s="151"/>
      <c r="C15" s="42" t="s">
        <v>7</v>
      </c>
      <c r="D15" s="151"/>
      <c r="E15" s="143"/>
      <c r="F15" s="146"/>
      <c r="G15" s="178"/>
      <c r="H15" s="163"/>
      <c r="I15" s="157"/>
      <c r="J15" s="165"/>
    </row>
    <row r="16" spans="1:10" ht="48" customHeight="1" thickBot="1" x14ac:dyDescent="0.3">
      <c r="A16" s="151"/>
      <c r="B16" s="151"/>
      <c r="C16" s="42" t="s">
        <v>8</v>
      </c>
      <c r="D16" s="151"/>
      <c r="E16" s="19" t="s">
        <v>132</v>
      </c>
      <c r="F16" s="45" t="s">
        <v>131</v>
      </c>
      <c r="G16" s="4">
        <v>1</v>
      </c>
      <c r="H16" s="35">
        <v>0.96</v>
      </c>
      <c r="I16" s="14" t="s">
        <v>188</v>
      </c>
      <c r="J16" s="23"/>
    </row>
    <row r="17" spans="1:10" ht="92.25" customHeight="1" thickBot="1" x14ac:dyDescent="0.3">
      <c r="A17" s="151"/>
      <c r="B17" s="151"/>
      <c r="C17" s="42" t="s">
        <v>137</v>
      </c>
      <c r="D17" s="152"/>
      <c r="E17" s="52" t="s">
        <v>145</v>
      </c>
      <c r="F17" s="45" t="s">
        <v>157</v>
      </c>
      <c r="G17" s="4">
        <v>1</v>
      </c>
      <c r="H17" s="22">
        <v>1</v>
      </c>
      <c r="I17" s="14" t="s">
        <v>191</v>
      </c>
      <c r="J17" s="34" t="s">
        <v>202</v>
      </c>
    </row>
    <row r="18" spans="1:10" ht="72" customHeight="1" thickBot="1" x14ac:dyDescent="0.3">
      <c r="A18" s="151"/>
      <c r="B18" s="152"/>
      <c r="C18" s="42" t="s">
        <v>152</v>
      </c>
      <c r="D18" s="45" t="s">
        <v>33</v>
      </c>
      <c r="E18" s="52" t="s">
        <v>153</v>
      </c>
      <c r="F18" s="45" t="s">
        <v>154</v>
      </c>
      <c r="G18" s="49">
        <v>1</v>
      </c>
      <c r="H18" s="22">
        <v>1</v>
      </c>
      <c r="I18" s="14" t="s">
        <v>194</v>
      </c>
      <c r="J18" s="34" t="s">
        <v>193</v>
      </c>
    </row>
    <row r="19" spans="1:10" ht="69" customHeight="1" thickBot="1" x14ac:dyDescent="0.3">
      <c r="A19" s="151"/>
      <c r="B19" s="43" t="s">
        <v>10</v>
      </c>
      <c r="C19" s="42" t="s">
        <v>11</v>
      </c>
      <c r="D19" s="43" t="s">
        <v>32</v>
      </c>
      <c r="E19" s="53" t="s">
        <v>22</v>
      </c>
      <c r="F19" s="45" t="s">
        <v>25</v>
      </c>
      <c r="G19" s="37">
        <v>1</v>
      </c>
      <c r="H19" s="22">
        <v>0.77</v>
      </c>
      <c r="I19" s="36" t="s">
        <v>203</v>
      </c>
      <c r="J19" s="33" t="s">
        <v>201</v>
      </c>
    </row>
    <row r="20" spans="1:10" ht="36" customHeight="1" thickBot="1" x14ac:dyDescent="0.3">
      <c r="A20" s="151"/>
      <c r="B20" s="158" t="s">
        <v>9</v>
      </c>
      <c r="C20" s="159" t="s">
        <v>13</v>
      </c>
      <c r="D20" s="158" t="s">
        <v>34</v>
      </c>
      <c r="E20" s="160" t="s">
        <v>21</v>
      </c>
      <c r="F20" s="144" t="s">
        <v>26</v>
      </c>
      <c r="G20" s="122">
        <v>1</v>
      </c>
      <c r="H20" s="147">
        <v>0.9</v>
      </c>
      <c r="I20" s="156" t="s">
        <v>196</v>
      </c>
      <c r="J20" s="70" t="s">
        <v>199</v>
      </c>
    </row>
    <row r="21" spans="1:10" ht="36.75" customHeight="1" thickBot="1" x14ac:dyDescent="0.3">
      <c r="A21" s="151"/>
      <c r="B21" s="158"/>
      <c r="C21" s="159"/>
      <c r="D21" s="158"/>
      <c r="E21" s="161"/>
      <c r="F21" s="146"/>
      <c r="G21" s="124"/>
      <c r="H21" s="149"/>
      <c r="I21" s="157"/>
      <c r="J21" s="71"/>
    </row>
    <row r="22" spans="1:10" ht="58.5" customHeight="1" thickBot="1" x14ac:dyDescent="0.3">
      <c r="A22" s="151"/>
      <c r="B22" s="158"/>
      <c r="C22" s="159"/>
      <c r="D22" s="158"/>
      <c r="E22" s="19" t="s">
        <v>160</v>
      </c>
      <c r="F22" s="54" t="s">
        <v>148</v>
      </c>
      <c r="G22" s="4">
        <v>0.5</v>
      </c>
      <c r="H22" s="38">
        <v>0.8</v>
      </c>
      <c r="I22" s="15" t="s">
        <v>195</v>
      </c>
      <c r="J22" s="32" t="s">
        <v>200</v>
      </c>
    </row>
    <row r="23" spans="1:10" ht="69.75" customHeight="1" thickBot="1" x14ac:dyDescent="0.3">
      <c r="A23" s="151"/>
      <c r="B23" s="45" t="s">
        <v>138</v>
      </c>
      <c r="C23" s="46" t="s">
        <v>139</v>
      </c>
      <c r="D23" s="45" t="s">
        <v>33</v>
      </c>
      <c r="E23" s="17" t="s">
        <v>147</v>
      </c>
      <c r="F23" s="18" t="s">
        <v>146</v>
      </c>
      <c r="G23" s="44">
        <v>1</v>
      </c>
      <c r="H23" s="24">
        <v>0.95</v>
      </c>
      <c r="I23" s="21" t="s">
        <v>192</v>
      </c>
      <c r="J23" s="31" t="s">
        <v>174</v>
      </c>
    </row>
    <row r="24" spans="1:10" ht="102" customHeight="1" thickBot="1" x14ac:dyDescent="0.3">
      <c r="A24" s="152"/>
      <c r="B24" s="45" t="s">
        <v>140</v>
      </c>
      <c r="C24" s="46" t="s">
        <v>141</v>
      </c>
      <c r="D24" s="45" t="s">
        <v>34</v>
      </c>
      <c r="E24" s="17" t="s">
        <v>142</v>
      </c>
      <c r="F24" s="16" t="s">
        <v>143</v>
      </c>
      <c r="G24" s="4">
        <v>1</v>
      </c>
      <c r="H24" s="24">
        <v>1</v>
      </c>
      <c r="I24" s="21" t="s">
        <v>197</v>
      </c>
      <c r="J24" s="63" t="s">
        <v>198</v>
      </c>
    </row>
    <row r="25" spans="1:10" ht="37.5" customHeight="1" thickBot="1" x14ac:dyDescent="0.3">
      <c r="A25" s="140" t="s">
        <v>29</v>
      </c>
      <c r="B25" s="140" t="s">
        <v>122</v>
      </c>
      <c r="C25" s="139" t="s">
        <v>19</v>
      </c>
      <c r="D25" s="140" t="s">
        <v>35</v>
      </c>
      <c r="E25" s="153" t="s">
        <v>24</v>
      </c>
      <c r="F25" s="158" t="s">
        <v>23</v>
      </c>
      <c r="G25" s="154">
        <v>1</v>
      </c>
      <c r="H25" s="154">
        <v>0.61</v>
      </c>
      <c r="I25" s="154" t="s">
        <v>163</v>
      </c>
      <c r="J25" s="70" t="s">
        <v>175</v>
      </c>
    </row>
    <row r="26" spans="1:10" ht="33.75" customHeight="1" thickBot="1" x14ac:dyDescent="0.3">
      <c r="A26" s="140"/>
      <c r="B26" s="140"/>
      <c r="C26" s="139"/>
      <c r="D26" s="140"/>
      <c r="E26" s="153"/>
      <c r="F26" s="158"/>
      <c r="G26" s="140"/>
      <c r="H26" s="154"/>
      <c r="I26" s="154"/>
      <c r="J26" s="71"/>
    </row>
    <row r="27" spans="1:10" ht="20.25" customHeight="1" thickBot="1" x14ac:dyDescent="0.3">
      <c r="A27" s="150" t="s">
        <v>36</v>
      </c>
      <c r="B27" s="140" t="s">
        <v>30</v>
      </c>
      <c r="C27" s="139" t="s">
        <v>15</v>
      </c>
      <c r="D27" s="140" t="s">
        <v>33</v>
      </c>
      <c r="E27" s="141" t="s">
        <v>12</v>
      </c>
      <c r="F27" s="144" t="s">
        <v>18</v>
      </c>
      <c r="G27" s="147">
        <v>1</v>
      </c>
      <c r="H27" s="122">
        <v>1</v>
      </c>
      <c r="I27" s="122" t="s">
        <v>164</v>
      </c>
      <c r="J27" s="122" t="s">
        <v>165</v>
      </c>
    </row>
    <row r="28" spans="1:10" ht="15.75" thickBot="1" x14ac:dyDescent="0.3">
      <c r="A28" s="151"/>
      <c r="B28" s="140"/>
      <c r="C28" s="139"/>
      <c r="D28" s="140"/>
      <c r="E28" s="142"/>
      <c r="F28" s="145"/>
      <c r="G28" s="148"/>
      <c r="H28" s="123"/>
      <c r="I28" s="123"/>
      <c r="J28" s="123"/>
    </row>
    <row r="29" spans="1:10" ht="50.25" customHeight="1" thickBot="1" x14ac:dyDescent="0.3">
      <c r="A29" s="151"/>
      <c r="B29" s="140"/>
      <c r="C29" s="139"/>
      <c r="D29" s="140"/>
      <c r="E29" s="143"/>
      <c r="F29" s="146"/>
      <c r="G29" s="149"/>
      <c r="H29" s="124"/>
      <c r="I29" s="124"/>
      <c r="J29" s="124"/>
    </row>
    <row r="30" spans="1:10" ht="34.5" customHeight="1" thickBot="1" x14ac:dyDescent="0.3">
      <c r="A30" s="151"/>
      <c r="B30" s="140"/>
      <c r="C30" s="139" t="s">
        <v>16</v>
      </c>
      <c r="D30" s="140" t="s">
        <v>33</v>
      </c>
      <c r="E30" s="141" t="s">
        <v>134</v>
      </c>
      <c r="F30" s="144" t="s">
        <v>133</v>
      </c>
      <c r="G30" s="147">
        <v>1</v>
      </c>
      <c r="H30" s="122">
        <v>1</v>
      </c>
      <c r="I30" s="122" t="s">
        <v>179</v>
      </c>
      <c r="J30" s="122" t="s">
        <v>180</v>
      </c>
    </row>
    <row r="31" spans="1:10" ht="10.5" customHeight="1" thickBot="1" x14ac:dyDescent="0.3">
      <c r="A31" s="151"/>
      <c r="B31" s="140"/>
      <c r="C31" s="139"/>
      <c r="D31" s="140"/>
      <c r="E31" s="142"/>
      <c r="F31" s="145"/>
      <c r="G31" s="148"/>
      <c r="H31" s="123"/>
      <c r="I31" s="123"/>
      <c r="J31" s="123"/>
    </row>
    <row r="32" spans="1:10" ht="114" customHeight="1" thickBot="1" x14ac:dyDescent="0.3">
      <c r="A32" s="151"/>
      <c r="B32" s="140"/>
      <c r="C32" s="139"/>
      <c r="D32" s="140"/>
      <c r="E32" s="143"/>
      <c r="F32" s="146"/>
      <c r="G32" s="149"/>
      <c r="H32" s="124"/>
      <c r="I32" s="124"/>
      <c r="J32" s="124"/>
    </row>
    <row r="33" spans="1:10" ht="25.5" customHeight="1" thickBot="1" x14ac:dyDescent="0.3">
      <c r="A33" s="151"/>
      <c r="B33" s="140"/>
      <c r="C33" s="139" t="s">
        <v>17</v>
      </c>
      <c r="D33" s="140" t="s">
        <v>33</v>
      </c>
      <c r="E33" s="153" t="s">
        <v>136</v>
      </c>
      <c r="F33" s="144" t="s">
        <v>135</v>
      </c>
      <c r="G33" s="154">
        <v>1</v>
      </c>
      <c r="H33" s="155">
        <v>1</v>
      </c>
      <c r="I33" s="122" t="s">
        <v>179</v>
      </c>
      <c r="J33" s="122" t="s">
        <v>180</v>
      </c>
    </row>
    <row r="34" spans="1:10" ht="15.75" thickBot="1" x14ac:dyDescent="0.3">
      <c r="A34" s="151"/>
      <c r="B34" s="140"/>
      <c r="C34" s="139"/>
      <c r="D34" s="140"/>
      <c r="E34" s="153"/>
      <c r="F34" s="145"/>
      <c r="G34" s="140"/>
      <c r="H34" s="155"/>
      <c r="I34" s="123"/>
      <c r="J34" s="123"/>
    </row>
    <row r="35" spans="1:10" ht="15.75" thickBot="1" x14ac:dyDescent="0.3">
      <c r="A35" s="151"/>
      <c r="B35" s="140"/>
      <c r="C35" s="139"/>
      <c r="D35" s="140"/>
      <c r="E35" s="153"/>
      <c r="F35" s="145"/>
      <c r="G35" s="140"/>
      <c r="H35" s="155"/>
      <c r="I35" s="123"/>
      <c r="J35" s="123"/>
    </row>
    <row r="36" spans="1:10" ht="48.75" customHeight="1" thickBot="1" x14ac:dyDescent="0.3">
      <c r="A36" s="152"/>
      <c r="B36" s="140"/>
      <c r="C36" s="139"/>
      <c r="D36" s="140"/>
      <c r="E36" s="153"/>
      <c r="F36" s="146"/>
      <c r="G36" s="140"/>
      <c r="H36" s="155"/>
      <c r="I36" s="124"/>
      <c r="J36" s="124"/>
    </row>
    <row r="37" spans="1:10" ht="23.25" customHeight="1" thickBot="1" x14ac:dyDescent="0.3">
      <c r="A37" s="131" t="s">
        <v>0</v>
      </c>
      <c r="B37" s="132" t="s">
        <v>43</v>
      </c>
      <c r="C37" s="134" t="s">
        <v>40</v>
      </c>
      <c r="D37" s="125" t="s">
        <v>45</v>
      </c>
      <c r="E37" s="135" t="s">
        <v>46</v>
      </c>
      <c r="F37" s="136"/>
      <c r="G37" s="125" t="s">
        <v>150</v>
      </c>
      <c r="H37" s="125" t="s">
        <v>177</v>
      </c>
      <c r="I37" s="125" t="s">
        <v>178</v>
      </c>
      <c r="J37" s="125" t="s">
        <v>115</v>
      </c>
    </row>
    <row r="38" spans="1:10" ht="49.5" customHeight="1" thickBot="1" x14ac:dyDescent="0.3">
      <c r="A38" s="131"/>
      <c r="B38" s="133"/>
      <c r="C38" s="134"/>
      <c r="D38" s="125"/>
      <c r="E38" s="137"/>
      <c r="F38" s="138"/>
      <c r="G38" s="125"/>
      <c r="H38" s="125"/>
      <c r="I38" s="125"/>
      <c r="J38" s="125"/>
    </row>
    <row r="39" spans="1:10" s="1" customFormat="1" ht="36" customHeight="1" x14ac:dyDescent="0.2">
      <c r="A39" s="126" t="s">
        <v>41</v>
      </c>
      <c r="B39" s="127" t="s">
        <v>44</v>
      </c>
      <c r="C39" s="91" t="s">
        <v>42</v>
      </c>
      <c r="D39" s="102" t="s">
        <v>47</v>
      </c>
      <c r="E39" s="104" t="s">
        <v>48</v>
      </c>
      <c r="F39" s="105"/>
      <c r="G39" s="96">
        <v>60</v>
      </c>
      <c r="H39" s="98">
        <v>155</v>
      </c>
      <c r="I39" s="100">
        <f>+H39/G39</f>
        <v>2.5833333333333335</v>
      </c>
      <c r="J39" s="70" t="s">
        <v>207</v>
      </c>
    </row>
    <row r="40" spans="1:10" s="1" customFormat="1" ht="18" customHeight="1" thickBot="1" x14ac:dyDescent="0.25">
      <c r="A40" s="112"/>
      <c r="B40" s="128"/>
      <c r="C40" s="92"/>
      <c r="D40" s="130"/>
      <c r="E40" s="106"/>
      <c r="F40" s="107"/>
      <c r="G40" s="120"/>
      <c r="H40" s="108"/>
      <c r="I40" s="108"/>
      <c r="J40" s="71"/>
    </row>
    <row r="41" spans="1:10" s="1" customFormat="1" ht="25.5" customHeight="1" x14ac:dyDescent="0.2">
      <c r="A41" s="112"/>
      <c r="B41" s="128"/>
      <c r="C41" s="92"/>
      <c r="D41" s="130"/>
      <c r="E41" s="104" t="s">
        <v>49</v>
      </c>
      <c r="F41" s="105"/>
      <c r="G41" s="119">
        <v>5000</v>
      </c>
      <c r="H41" s="98">
        <v>6603</v>
      </c>
      <c r="I41" s="100">
        <f>+H41/G41</f>
        <v>1.3206</v>
      </c>
      <c r="J41" s="70" t="s">
        <v>207</v>
      </c>
    </row>
    <row r="42" spans="1:10" s="1" customFormat="1" ht="18" customHeight="1" thickBot="1" x14ac:dyDescent="0.25">
      <c r="A42" s="112"/>
      <c r="B42" s="128"/>
      <c r="C42" s="92"/>
      <c r="D42" s="103"/>
      <c r="E42" s="106"/>
      <c r="F42" s="107"/>
      <c r="G42" s="120"/>
      <c r="H42" s="108"/>
      <c r="I42" s="108"/>
      <c r="J42" s="71"/>
    </row>
    <row r="43" spans="1:10" ht="35.25" customHeight="1" x14ac:dyDescent="0.25">
      <c r="A43" s="112"/>
      <c r="B43" s="128"/>
      <c r="C43" s="92"/>
      <c r="D43" s="102" t="s">
        <v>123</v>
      </c>
      <c r="E43" s="104" t="s">
        <v>50</v>
      </c>
      <c r="F43" s="105"/>
      <c r="G43" s="96">
        <v>120</v>
      </c>
      <c r="H43" s="98">
        <v>368</v>
      </c>
      <c r="I43" s="100">
        <f>+H43/G43</f>
        <v>3.0666666666666669</v>
      </c>
      <c r="J43" s="70" t="s">
        <v>207</v>
      </c>
    </row>
    <row r="44" spans="1:10" ht="36" customHeight="1" thickBot="1" x14ac:dyDescent="0.3">
      <c r="A44" s="112"/>
      <c r="B44" s="128"/>
      <c r="C44" s="93"/>
      <c r="D44" s="130"/>
      <c r="E44" s="106"/>
      <c r="F44" s="107"/>
      <c r="G44" s="120"/>
      <c r="H44" s="108"/>
      <c r="I44" s="108"/>
      <c r="J44" s="71"/>
    </row>
    <row r="45" spans="1:10" ht="36" customHeight="1" x14ac:dyDescent="0.25">
      <c r="A45" s="112"/>
      <c r="B45" s="128"/>
      <c r="C45" s="91" t="s">
        <v>51</v>
      </c>
      <c r="D45" s="102" t="s">
        <v>124</v>
      </c>
      <c r="E45" s="104" t="s">
        <v>56</v>
      </c>
      <c r="F45" s="105"/>
      <c r="G45" s="111">
        <v>1000</v>
      </c>
      <c r="H45" s="114">
        <v>1210</v>
      </c>
      <c r="I45" s="100">
        <f>+H45/G45</f>
        <v>1.21</v>
      </c>
      <c r="J45" s="70" t="s">
        <v>207</v>
      </c>
    </row>
    <row r="46" spans="1:10" ht="18.75" customHeight="1" thickBot="1" x14ac:dyDescent="0.3">
      <c r="A46" s="112"/>
      <c r="B46" s="128"/>
      <c r="C46" s="92"/>
      <c r="D46" s="103"/>
      <c r="E46" s="109"/>
      <c r="F46" s="110"/>
      <c r="G46" s="112"/>
      <c r="H46" s="115"/>
      <c r="I46" s="117"/>
      <c r="J46" s="101"/>
    </row>
    <row r="47" spans="1:10" ht="36" customHeight="1" thickBot="1" x14ac:dyDescent="0.3">
      <c r="A47" s="112"/>
      <c r="B47" s="128"/>
      <c r="C47" s="92"/>
      <c r="D47" s="121" t="s">
        <v>125</v>
      </c>
      <c r="E47" s="109"/>
      <c r="F47" s="110"/>
      <c r="G47" s="112"/>
      <c r="H47" s="115"/>
      <c r="I47" s="117"/>
      <c r="J47" s="101"/>
    </row>
    <row r="48" spans="1:10" ht="9.75" customHeight="1" thickBot="1" x14ac:dyDescent="0.3">
      <c r="A48" s="112"/>
      <c r="B48" s="128"/>
      <c r="C48" s="92"/>
      <c r="D48" s="121"/>
      <c r="E48" s="109"/>
      <c r="F48" s="110"/>
      <c r="G48" s="112"/>
      <c r="H48" s="115"/>
      <c r="I48" s="117"/>
      <c r="J48" s="101"/>
    </row>
    <row r="49" spans="1:10" ht="23.25" customHeight="1" x14ac:dyDescent="0.25">
      <c r="A49" s="112"/>
      <c r="B49" s="128"/>
      <c r="C49" s="92"/>
      <c r="D49" s="102" t="s">
        <v>52</v>
      </c>
      <c r="E49" s="109"/>
      <c r="F49" s="110"/>
      <c r="G49" s="112"/>
      <c r="H49" s="115"/>
      <c r="I49" s="117"/>
      <c r="J49" s="101"/>
    </row>
    <row r="50" spans="1:10" ht="18.75" customHeight="1" thickBot="1" x14ac:dyDescent="0.3">
      <c r="A50" s="112"/>
      <c r="B50" s="128"/>
      <c r="C50" s="92"/>
      <c r="D50" s="103"/>
      <c r="E50" s="109"/>
      <c r="F50" s="110"/>
      <c r="G50" s="112"/>
      <c r="H50" s="115"/>
      <c r="I50" s="117"/>
      <c r="J50" s="101"/>
    </row>
    <row r="51" spans="1:10" ht="36" customHeight="1" x14ac:dyDescent="0.25">
      <c r="A51" s="112"/>
      <c r="B51" s="128"/>
      <c r="C51" s="92"/>
      <c r="D51" s="102" t="s">
        <v>53</v>
      </c>
      <c r="E51" s="109"/>
      <c r="F51" s="110"/>
      <c r="G51" s="112"/>
      <c r="H51" s="115"/>
      <c r="I51" s="117"/>
      <c r="J51" s="101"/>
    </row>
    <row r="52" spans="1:10" ht="3.75" customHeight="1" thickBot="1" x14ac:dyDescent="0.3">
      <c r="A52" s="112"/>
      <c r="B52" s="128"/>
      <c r="C52" s="92"/>
      <c r="D52" s="103"/>
      <c r="E52" s="109"/>
      <c r="F52" s="110"/>
      <c r="G52" s="112"/>
      <c r="H52" s="115"/>
      <c r="I52" s="117"/>
      <c r="J52" s="101"/>
    </row>
    <row r="53" spans="1:10" ht="36" customHeight="1" x14ac:dyDescent="0.25">
      <c r="A53" s="112"/>
      <c r="B53" s="128"/>
      <c r="C53" s="92"/>
      <c r="D53" s="102" t="s">
        <v>54</v>
      </c>
      <c r="E53" s="109"/>
      <c r="F53" s="110"/>
      <c r="G53" s="112"/>
      <c r="H53" s="115"/>
      <c r="I53" s="117"/>
      <c r="J53" s="101"/>
    </row>
    <row r="54" spans="1:10" ht="18" customHeight="1" thickBot="1" x14ac:dyDescent="0.3">
      <c r="A54" s="112"/>
      <c r="B54" s="128"/>
      <c r="C54" s="92"/>
      <c r="D54" s="103"/>
      <c r="E54" s="106"/>
      <c r="F54" s="107"/>
      <c r="G54" s="113"/>
      <c r="H54" s="116"/>
      <c r="I54" s="118"/>
      <c r="J54" s="71"/>
    </row>
    <row r="55" spans="1:10" ht="36" customHeight="1" x14ac:dyDescent="0.25">
      <c r="A55" s="112"/>
      <c r="B55" s="128"/>
      <c r="C55" s="92"/>
      <c r="D55" s="102" t="s">
        <v>55</v>
      </c>
      <c r="E55" s="104" t="s">
        <v>57</v>
      </c>
      <c r="F55" s="105"/>
      <c r="G55" s="98">
        <v>15</v>
      </c>
      <c r="H55" s="98">
        <v>17</v>
      </c>
      <c r="I55" s="100">
        <f>+H55/G55</f>
        <v>1.1333333333333333</v>
      </c>
      <c r="J55" s="70" t="s">
        <v>207</v>
      </c>
    </row>
    <row r="56" spans="1:10" ht="17.25" customHeight="1" thickBot="1" x14ac:dyDescent="0.3">
      <c r="A56" s="112"/>
      <c r="B56" s="128"/>
      <c r="C56" s="93"/>
      <c r="D56" s="103"/>
      <c r="E56" s="106"/>
      <c r="F56" s="107"/>
      <c r="G56" s="108"/>
      <c r="H56" s="108"/>
      <c r="I56" s="108"/>
      <c r="J56" s="71"/>
    </row>
    <row r="57" spans="1:10" ht="36" customHeight="1" thickBot="1" x14ac:dyDescent="0.3">
      <c r="A57" s="112"/>
      <c r="B57" s="128"/>
      <c r="C57" s="91" t="s">
        <v>58</v>
      </c>
      <c r="D57" s="40" t="s">
        <v>59</v>
      </c>
      <c r="E57" s="79" t="s">
        <v>69</v>
      </c>
      <c r="F57" s="80"/>
      <c r="G57" s="96">
        <v>260</v>
      </c>
      <c r="H57" s="98">
        <v>520</v>
      </c>
      <c r="I57" s="100">
        <f>+H57/G57</f>
        <v>2</v>
      </c>
      <c r="J57" s="70" t="s">
        <v>207</v>
      </c>
    </row>
    <row r="58" spans="1:10" ht="35.25" customHeight="1" thickBot="1" x14ac:dyDescent="0.3">
      <c r="A58" s="112"/>
      <c r="B58" s="128"/>
      <c r="C58" s="92"/>
      <c r="D58" s="40" t="s">
        <v>60</v>
      </c>
      <c r="E58" s="94"/>
      <c r="F58" s="95"/>
      <c r="G58" s="97"/>
      <c r="H58" s="99"/>
      <c r="I58" s="99"/>
      <c r="J58" s="101"/>
    </row>
    <row r="59" spans="1:10" ht="36" customHeight="1" thickBot="1" x14ac:dyDescent="0.3">
      <c r="A59" s="112"/>
      <c r="B59" s="128"/>
      <c r="C59" s="92"/>
      <c r="D59" s="40" t="s">
        <v>61</v>
      </c>
      <c r="E59" s="94"/>
      <c r="F59" s="95"/>
      <c r="G59" s="97"/>
      <c r="H59" s="99"/>
      <c r="I59" s="99"/>
      <c r="J59" s="101"/>
    </row>
    <row r="60" spans="1:10" ht="15.75" thickBot="1" x14ac:dyDescent="0.3">
      <c r="A60" s="112"/>
      <c r="B60" s="128"/>
      <c r="C60" s="92"/>
      <c r="D60" s="40" t="s">
        <v>62</v>
      </c>
      <c r="E60" s="94"/>
      <c r="F60" s="95"/>
      <c r="G60" s="97"/>
      <c r="H60" s="99"/>
      <c r="I60" s="99"/>
      <c r="J60" s="101"/>
    </row>
    <row r="61" spans="1:10" ht="15.75" thickBot="1" x14ac:dyDescent="0.3">
      <c r="A61" s="112"/>
      <c r="B61" s="128"/>
      <c r="C61" s="92"/>
      <c r="D61" s="39" t="s">
        <v>63</v>
      </c>
      <c r="E61" s="94"/>
      <c r="F61" s="95"/>
      <c r="G61" s="97"/>
      <c r="H61" s="99"/>
      <c r="I61" s="99"/>
      <c r="J61" s="101"/>
    </row>
    <row r="62" spans="1:10" ht="40.5" customHeight="1" thickBot="1" x14ac:dyDescent="0.3">
      <c r="A62" s="112"/>
      <c r="B62" s="128"/>
      <c r="C62" s="92"/>
      <c r="D62" s="40" t="s">
        <v>64</v>
      </c>
      <c r="E62" s="81"/>
      <c r="F62" s="82"/>
      <c r="G62" s="97"/>
      <c r="H62" s="99"/>
      <c r="I62" s="99"/>
      <c r="J62" s="101"/>
    </row>
    <row r="63" spans="1:10" ht="64.5" customHeight="1" thickBot="1" x14ac:dyDescent="0.3">
      <c r="A63" s="112"/>
      <c r="B63" s="128"/>
      <c r="C63" s="92"/>
      <c r="D63" s="40" t="s">
        <v>65</v>
      </c>
      <c r="E63" s="75" t="s">
        <v>70</v>
      </c>
      <c r="F63" s="76"/>
      <c r="G63" s="7">
        <v>7</v>
      </c>
      <c r="H63" s="25">
        <v>10</v>
      </c>
      <c r="I63" s="66">
        <f t="shared" ref="I63:I78" si="0">+H63/G63</f>
        <v>1.4285714285714286</v>
      </c>
      <c r="J63" s="65" t="s">
        <v>207</v>
      </c>
    </row>
    <row r="64" spans="1:10" ht="39" customHeight="1" thickBot="1" x14ac:dyDescent="0.3">
      <c r="A64" s="112"/>
      <c r="B64" s="128"/>
      <c r="C64" s="92"/>
      <c r="D64" s="75" t="s">
        <v>66</v>
      </c>
      <c r="E64" s="75" t="s">
        <v>71</v>
      </c>
      <c r="F64" s="76"/>
      <c r="G64" s="7">
        <v>8</v>
      </c>
      <c r="H64" s="25">
        <v>33</v>
      </c>
      <c r="I64" s="66">
        <f t="shared" si="0"/>
        <v>4.125</v>
      </c>
      <c r="J64" s="65" t="s">
        <v>207</v>
      </c>
    </row>
    <row r="65" spans="1:10" ht="39" customHeight="1" thickBot="1" x14ac:dyDescent="0.3">
      <c r="A65" s="112"/>
      <c r="B65" s="128"/>
      <c r="C65" s="92"/>
      <c r="D65" s="75"/>
      <c r="E65" s="75" t="s">
        <v>72</v>
      </c>
      <c r="F65" s="76"/>
      <c r="G65" s="7">
        <v>2</v>
      </c>
      <c r="H65" s="25">
        <v>10</v>
      </c>
      <c r="I65" s="66">
        <f t="shared" si="0"/>
        <v>5</v>
      </c>
      <c r="J65" s="65" t="s">
        <v>207</v>
      </c>
    </row>
    <row r="66" spans="1:10" ht="30.75" thickBot="1" x14ac:dyDescent="0.3">
      <c r="A66" s="112"/>
      <c r="B66" s="128"/>
      <c r="C66" s="92"/>
      <c r="D66" s="40" t="s">
        <v>67</v>
      </c>
      <c r="E66" s="75" t="s">
        <v>73</v>
      </c>
      <c r="F66" s="76"/>
      <c r="G66" s="7">
        <v>70</v>
      </c>
      <c r="H66" s="25">
        <v>148</v>
      </c>
      <c r="I66" s="66">
        <f t="shared" si="0"/>
        <v>2.1142857142857143</v>
      </c>
      <c r="J66" s="65" t="s">
        <v>207</v>
      </c>
    </row>
    <row r="67" spans="1:10" ht="43.5" customHeight="1" thickBot="1" x14ac:dyDescent="0.3">
      <c r="A67" s="112"/>
      <c r="B67" s="128"/>
      <c r="C67" s="93"/>
      <c r="D67" s="40" t="s">
        <v>68</v>
      </c>
      <c r="E67" s="75" t="s">
        <v>74</v>
      </c>
      <c r="F67" s="76"/>
      <c r="G67" s="7">
        <v>7</v>
      </c>
      <c r="H67" s="25">
        <v>33</v>
      </c>
      <c r="I67" s="66">
        <f t="shared" si="0"/>
        <v>4.7142857142857144</v>
      </c>
      <c r="J67" s="65" t="s">
        <v>207</v>
      </c>
    </row>
    <row r="68" spans="1:10" ht="71.25" customHeight="1" thickBot="1" x14ac:dyDescent="0.3">
      <c r="A68" s="112"/>
      <c r="B68" s="128"/>
      <c r="C68" s="91" t="s">
        <v>75</v>
      </c>
      <c r="D68" s="40" t="s">
        <v>76</v>
      </c>
      <c r="E68" s="75" t="s">
        <v>77</v>
      </c>
      <c r="F68" s="76"/>
      <c r="G68" s="5">
        <v>3</v>
      </c>
      <c r="H68" s="25">
        <v>3</v>
      </c>
      <c r="I68" s="66">
        <f t="shared" si="0"/>
        <v>1</v>
      </c>
      <c r="J68" s="65" t="s">
        <v>207</v>
      </c>
    </row>
    <row r="69" spans="1:10" ht="49.5" customHeight="1" thickBot="1" x14ac:dyDescent="0.3">
      <c r="A69" s="112"/>
      <c r="B69" s="128"/>
      <c r="C69" s="92"/>
      <c r="D69" s="40" t="s">
        <v>78</v>
      </c>
      <c r="E69" s="75" t="s">
        <v>79</v>
      </c>
      <c r="F69" s="76"/>
      <c r="G69" s="6">
        <v>0.4</v>
      </c>
      <c r="H69" s="26">
        <v>0.3</v>
      </c>
      <c r="I69" s="67">
        <f t="shared" si="0"/>
        <v>0.74999999999999989</v>
      </c>
      <c r="J69" s="65" t="s">
        <v>207</v>
      </c>
    </row>
    <row r="70" spans="1:10" ht="74.25" customHeight="1" thickBot="1" x14ac:dyDescent="0.3">
      <c r="A70" s="112"/>
      <c r="B70" s="128"/>
      <c r="C70" s="92"/>
      <c r="D70" s="40" t="s">
        <v>126</v>
      </c>
      <c r="E70" s="75" t="s">
        <v>80</v>
      </c>
      <c r="F70" s="76"/>
      <c r="G70" s="5">
        <v>40</v>
      </c>
      <c r="H70" s="25">
        <v>40</v>
      </c>
      <c r="I70" s="67">
        <f t="shared" si="0"/>
        <v>1</v>
      </c>
      <c r="J70" s="65" t="s">
        <v>207</v>
      </c>
    </row>
    <row r="71" spans="1:10" ht="39" thickBot="1" x14ac:dyDescent="0.3">
      <c r="A71" s="112"/>
      <c r="B71" s="128"/>
      <c r="C71" s="92"/>
      <c r="D71" s="40" t="s">
        <v>81</v>
      </c>
      <c r="E71" s="75" t="s">
        <v>82</v>
      </c>
      <c r="F71" s="76"/>
      <c r="G71" s="12">
        <v>3</v>
      </c>
      <c r="H71" s="25">
        <v>3</v>
      </c>
      <c r="I71" s="67">
        <f t="shared" si="0"/>
        <v>1</v>
      </c>
      <c r="J71" s="32" t="s">
        <v>207</v>
      </c>
    </row>
    <row r="72" spans="1:10" ht="60.75" customHeight="1" thickBot="1" x14ac:dyDescent="0.3">
      <c r="A72" s="112"/>
      <c r="B72" s="128"/>
      <c r="C72" s="92"/>
      <c r="D72" s="40" t="s">
        <v>83</v>
      </c>
      <c r="E72" s="75" t="s">
        <v>84</v>
      </c>
      <c r="F72" s="76"/>
      <c r="G72" s="5">
        <v>3</v>
      </c>
      <c r="H72" s="25">
        <v>7</v>
      </c>
      <c r="I72" s="67">
        <f t="shared" si="0"/>
        <v>2.3333333333333335</v>
      </c>
      <c r="J72" s="65" t="s">
        <v>207</v>
      </c>
    </row>
    <row r="73" spans="1:10" ht="82.5" customHeight="1" thickBot="1" x14ac:dyDescent="0.3">
      <c r="A73" s="112"/>
      <c r="B73" s="128"/>
      <c r="C73" s="92"/>
      <c r="D73" s="40" t="s">
        <v>85</v>
      </c>
      <c r="E73" s="75" t="s">
        <v>86</v>
      </c>
      <c r="F73" s="76"/>
      <c r="G73" s="12">
        <v>20</v>
      </c>
      <c r="H73" s="25">
        <v>20</v>
      </c>
      <c r="I73" s="67">
        <f t="shared" si="0"/>
        <v>1</v>
      </c>
      <c r="J73" s="65" t="s">
        <v>207</v>
      </c>
    </row>
    <row r="74" spans="1:10" ht="63.75" customHeight="1" thickBot="1" x14ac:dyDescent="0.3">
      <c r="A74" s="112"/>
      <c r="B74" s="128"/>
      <c r="C74" s="93"/>
      <c r="D74" s="40" t="s">
        <v>127</v>
      </c>
      <c r="E74" s="75" t="s">
        <v>87</v>
      </c>
      <c r="F74" s="76"/>
      <c r="G74" s="20">
        <v>0.5</v>
      </c>
      <c r="H74" s="26">
        <v>0.35</v>
      </c>
      <c r="I74" s="67">
        <f t="shared" si="0"/>
        <v>0.7</v>
      </c>
      <c r="J74" s="65" t="s">
        <v>207</v>
      </c>
    </row>
    <row r="75" spans="1:10" ht="117.75" customHeight="1" thickBot="1" x14ac:dyDescent="0.3">
      <c r="A75" s="112"/>
      <c r="B75" s="128"/>
      <c r="C75" s="29" t="s">
        <v>88</v>
      </c>
      <c r="D75" s="5" t="s">
        <v>89</v>
      </c>
      <c r="E75" s="86" t="s">
        <v>90</v>
      </c>
      <c r="F75" s="87"/>
      <c r="G75" s="20">
        <v>0.35</v>
      </c>
      <c r="H75" s="26">
        <v>0.25</v>
      </c>
      <c r="I75" s="67">
        <f t="shared" si="0"/>
        <v>0.7142857142857143</v>
      </c>
      <c r="J75" s="65" t="s">
        <v>207</v>
      </c>
    </row>
    <row r="76" spans="1:10" ht="43.5" customHeight="1" thickBot="1" x14ac:dyDescent="0.3">
      <c r="A76" s="112"/>
      <c r="B76" s="128"/>
      <c r="C76" s="88" t="s">
        <v>91</v>
      </c>
      <c r="D76" s="12" t="s">
        <v>128</v>
      </c>
      <c r="E76" s="75" t="s">
        <v>92</v>
      </c>
      <c r="F76" s="76"/>
      <c r="G76" s="9">
        <v>1</v>
      </c>
      <c r="H76" s="64">
        <v>1</v>
      </c>
      <c r="I76" s="67">
        <f t="shared" si="0"/>
        <v>1</v>
      </c>
      <c r="J76" s="65" t="s">
        <v>207</v>
      </c>
    </row>
    <row r="77" spans="1:10" ht="39" customHeight="1" thickBot="1" x14ac:dyDescent="0.3">
      <c r="A77" s="112"/>
      <c r="B77" s="128"/>
      <c r="C77" s="89"/>
      <c r="D77" s="12" t="s">
        <v>93</v>
      </c>
      <c r="E77" s="75" t="s">
        <v>94</v>
      </c>
      <c r="F77" s="76"/>
      <c r="G77" s="41">
        <v>2</v>
      </c>
      <c r="H77" s="64">
        <v>2</v>
      </c>
      <c r="I77" s="67">
        <f t="shared" si="0"/>
        <v>1</v>
      </c>
      <c r="J77" s="65" t="s">
        <v>207</v>
      </c>
    </row>
    <row r="78" spans="1:10" ht="55.5" customHeight="1" thickBot="1" x14ac:dyDescent="0.3">
      <c r="A78" s="112"/>
      <c r="B78" s="128"/>
      <c r="C78" s="89"/>
      <c r="D78" s="12" t="s">
        <v>95</v>
      </c>
      <c r="E78" s="79" t="s">
        <v>96</v>
      </c>
      <c r="F78" s="80"/>
      <c r="G78" s="83">
        <v>10</v>
      </c>
      <c r="H78" s="72">
        <v>5</v>
      </c>
      <c r="I78" s="85">
        <f t="shared" si="0"/>
        <v>0.5</v>
      </c>
      <c r="J78" s="70" t="s">
        <v>207</v>
      </c>
    </row>
    <row r="79" spans="1:10" ht="45.75" customHeight="1" thickBot="1" x14ac:dyDescent="0.3">
      <c r="A79" s="112"/>
      <c r="B79" s="128"/>
      <c r="C79" s="89"/>
      <c r="D79" s="12" t="s">
        <v>97</v>
      </c>
      <c r="E79" s="81"/>
      <c r="F79" s="82"/>
      <c r="G79" s="83"/>
      <c r="H79" s="72"/>
      <c r="I79" s="85"/>
      <c r="J79" s="71"/>
    </row>
    <row r="80" spans="1:10" ht="48.75" customHeight="1" thickBot="1" x14ac:dyDescent="0.3">
      <c r="A80" s="112"/>
      <c r="B80" s="128"/>
      <c r="C80" s="89"/>
      <c r="D80" s="12" t="s">
        <v>93</v>
      </c>
      <c r="E80" s="75" t="s">
        <v>98</v>
      </c>
      <c r="F80" s="76"/>
      <c r="G80" s="10">
        <v>0.1</v>
      </c>
      <c r="H80" s="27">
        <v>0.06</v>
      </c>
      <c r="I80" s="67">
        <f>+H80/G80</f>
        <v>0.6</v>
      </c>
      <c r="J80" s="65" t="s">
        <v>207</v>
      </c>
    </row>
    <row r="81" spans="1:10" ht="26.25" customHeight="1" thickBot="1" x14ac:dyDescent="0.3">
      <c r="A81" s="112"/>
      <c r="B81" s="128"/>
      <c r="C81" s="90"/>
      <c r="D81" s="12" t="s">
        <v>99</v>
      </c>
      <c r="E81" s="75" t="s">
        <v>100</v>
      </c>
      <c r="F81" s="76"/>
      <c r="G81" s="41">
        <v>9</v>
      </c>
      <c r="H81" s="64">
        <v>8</v>
      </c>
      <c r="I81" s="67">
        <f>+H81/G81</f>
        <v>0.88888888888888884</v>
      </c>
      <c r="J81" s="65" t="s">
        <v>207</v>
      </c>
    </row>
    <row r="82" spans="1:10" ht="42" customHeight="1" thickBot="1" x14ac:dyDescent="0.3">
      <c r="A82" s="112"/>
      <c r="B82" s="128"/>
      <c r="C82" s="74" t="s">
        <v>101</v>
      </c>
      <c r="D82" s="41" t="s">
        <v>129</v>
      </c>
      <c r="E82" s="79" t="s">
        <v>102</v>
      </c>
      <c r="F82" s="80"/>
      <c r="G82" s="84">
        <v>2000</v>
      </c>
      <c r="H82" s="72">
        <v>1397</v>
      </c>
      <c r="I82" s="73">
        <f>+H82/G82</f>
        <v>0.69850000000000001</v>
      </c>
      <c r="J82" s="70" t="s">
        <v>207</v>
      </c>
    </row>
    <row r="83" spans="1:10" ht="46.5" customHeight="1" thickBot="1" x14ac:dyDescent="0.3">
      <c r="A83" s="112"/>
      <c r="B83" s="128"/>
      <c r="C83" s="74"/>
      <c r="D83" s="41" t="s">
        <v>103</v>
      </c>
      <c r="E83" s="81"/>
      <c r="F83" s="82"/>
      <c r="G83" s="84"/>
      <c r="H83" s="72"/>
      <c r="I83" s="73"/>
      <c r="J83" s="71"/>
    </row>
    <row r="84" spans="1:10" ht="54.75" customHeight="1" thickBot="1" x14ac:dyDescent="0.3">
      <c r="A84" s="112"/>
      <c r="B84" s="128"/>
      <c r="C84" s="74"/>
      <c r="D84" s="41" t="s">
        <v>104</v>
      </c>
      <c r="E84" s="75" t="s">
        <v>105</v>
      </c>
      <c r="F84" s="76"/>
      <c r="G84" s="41">
        <v>4</v>
      </c>
      <c r="H84" s="64">
        <v>3</v>
      </c>
      <c r="I84" s="68">
        <f>+H84/G84</f>
        <v>0.75</v>
      </c>
      <c r="J84" s="65" t="s">
        <v>207</v>
      </c>
    </row>
    <row r="85" spans="1:10" ht="62.25" customHeight="1" thickBot="1" x14ac:dyDescent="0.3">
      <c r="A85" s="112"/>
      <c r="B85" s="128"/>
      <c r="C85" s="74" t="s">
        <v>106</v>
      </c>
      <c r="D85" s="41" t="s">
        <v>107</v>
      </c>
      <c r="E85" s="75" t="s">
        <v>108</v>
      </c>
      <c r="F85" s="76"/>
      <c r="G85" s="8">
        <v>15</v>
      </c>
      <c r="H85" s="64">
        <v>10</v>
      </c>
      <c r="I85" s="67">
        <f>+H85/G85</f>
        <v>0.66666666666666663</v>
      </c>
      <c r="J85" s="65" t="s">
        <v>207</v>
      </c>
    </row>
    <row r="86" spans="1:10" ht="68.25" customHeight="1" thickBot="1" x14ac:dyDescent="0.3">
      <c r="A86" s="112"/>
      <c r="B86" s="128"/>
      <c r="C86" s="74"/>
      <c r="D86" s="41" t="s">
        <v>109</v>
      </c>
      <c r="E86" s="75" t="s">
        <v>110</v>
      </c>
      <c r="F86" s="76"/>
      <c r="G86" s="8">
        <v>30</v>
      </c>
      <c r="H86" s="64">
        <v>44</v>
      </c>
      <c r="I86" s="67">
        <f>+H86/G86</f>
        <v>1.4666666666666666</v>
      </c>
      <c r="J86" s="65" t="s">
        <v>207</v>
      </c>
    </row>
    <row r="87" spans="1:10" ht="29.25" customHeight="1" thickBot="1" x14ac:dyDescent="0.3">
      <c r="A87" s="112"/>
      <c r="B87" s="128"/>
      <c r="C87" s="77" t="s">
        <v>111</v>
      </c>
      <c r="D87" s="41" t="s">
        <v>112</v>
      </c>
      <c r="E87" s="79" t="s">
        <v>113</v>
      </c>
      <c r="F87" s="80"/>
      <c r="G87" s="83">
        <v>7</v>
      </c>
      <c r="H87" s="72">
        <v>12</v>
      </c>
      <c r="I87" s="73">
        <f>+H87/G87</f>
        <v>1.7142857142857142</v>
      </c>
      <c r="J87" s="70" t="s">
        <v>207</v>
      </c>
    </row>
    <row r="88" spans="1:10" ht="87" customHeight="1" thickBot="1" x14ac:dyDescent="0.3">
      <c r="A88" s="113"/>
      <c r="B88" s="129"/>
      <c r="C88" s="78"/>
      <c r="D88" s="41" t="s">
        <v>114</v>
      </c>
      <c r="E88" s="81"/>
      <c r="F88" s="82"/>
      <c r="G88" s="83"/>
      <c r="H88" s="72"/>
      <c r="I88" s="73"/>
      <c r="J88" s="71"/>
    </row>
    <row r="89" spans="1:10" x14ac:dyDescent="0.25">
      <c r="B89" s="11"/>
    </row>
    <row r="92" spans="1:10" x14ac:dyDescent="0.25">
      <c r="A92" s="13" t="s">
        <v>116</v>
      </c>
      <c r="B92" s="13"/>
      <c r="C92" s="3"/>
      <c r="D92" s="3"/>
      <c r="E92" s="56" t="s">
        <v>118</v>
      </c>
    </row>
    <row r="93" spans="1:10" x14ac:dyDescent="0.25">
      <c r="A93" s="3" t="s">
        <v>121</v>
      </c>
      <c r="B93" s="3"/>
      <c r="C93" s="3"/>
      <c r="D93" s="3"/>
      <c r="E93" s="57" t="s">
        <v>119</v>
      </c>
    </row>
    <row r="94" spans="1:10" x14ac:dyDescent="0.25">
      <c r="A94" s="3" t="s">
        <v>117</v>
      </c>
      <c r="B94" s="3"/>
      <c r="C94" s="3"/>
      <c r="D94" s="3"/>
      <c r="E94" s="57" t="s">
        <v>120</v>
      </c>
    </row>
  </sheetData>
  <mergeCells count="181">
    <mergeCell ref="A1:A2"/>
    <mergeCell ref="B1:H2"/>
    <mergeCell ref="A3:A4"/>
    <mergeCell ref="B3:B4"/>
    <mergeCell ref="C3:C4"/>
    <mergeCell ref="D3:D4"/>
    <mergeCell ref="E3:E4"/>
    <mergeCell ref="F3:F4"/>
    <mergeCell ref="G3:G4"/>
    <mergeCell ref="H3:H4"/>
    <mergeCell ref="I3:I4"/>
    <mergeCell ref="J3:J4"/>
    <mergeCell ref="A5:A24"/>
    <mergeCell ref="B5:B18"/>
    <mergeCell ref="D5:D17"/>
    <mergeCell ref="C6:C7"/>
    <mergeCell ref="E6:E7"/>
    <mergeCell ref="F6:F7"/>
    <mergeCell ref="G6:G7"/>
    <mergeCell ref="H6:H7"/>
    <mergeCell ref="I6:I7"/>
    <mergeCell ref="J6:J7"/>
    <mergeCell ref="C8:C9"/>
    <mergeCell ref="E8:E9"/>
    <mergeCell ref="F8:F9"/>
    <mergeCell ref="G8:G9"/>
    <mergeCell ref="H8:H9"/>
    <mergeCell ref="I8:I9"/>
    <mergeCell ref="J8:J9"/>
    <mergeCell ref="J10:J12"/>
    <mergeCell ref="C13:C14"/>
    <mergeCell ref="E14:E15"/>
    <mergeCell ref="F14:F15"/>
    <mergeCell ref="G14:G15"/>
    <mergeCell ref="H14:H15"/>
    <mergeCell ref="I14:I15"/>
    <mergeCell ref="J14:J15"/>
    <mergeCell ref="C10:C12"/>
    <mergeCell ref="E10:E12"/>
    <mergeCell ref="F10:F12"/>
    <mergeCell ref="G10:G12"/>
    <mergeCell ref="H10:H12"/>
    <mergeCell ref="I10:I12"/>
    <mergeCell ref="H20:H21"/>
    <mergeCell ref="I20:I21"/>
    <mergeCell ref="J20:J21"/>
    <mergeCell ref="A25:A26"/>
    <mergeCell ref="B25:B26"/>
    <mergeCell ref="C25:C26"/>
    <mergeCell ref="D25:D26"/>
    <mergeCell ref="E25:E26"/>
    <mergeCell ref="F25:F26"/>
    <mergeCell ref="G25:G26"/>
    <mergeCell ref="B20:B22"/>
    <mergeCell ref="C20:C22"/>
    <mergeCell ref="D20:D22"/>
    <mergeCell ref="E20:E21"/>
    <mergeCell ref="F20:F21"/>
    <mergeCell ref="G20:G21"/>
    <mergeCell ref="H25:H26"/>
    <mergeCell ref="I25:I26"/>
    <mergeCell ref="J25:J26"/>
    <mergeCell ref="A27:A36"/>
    <mergeCell ref="B27:B36"/>
    <mergeCell ref="C27:C29"/>
    <mergeCell ref="D27:D29"/>
    <mergeCell ref="E27:E29"/>
    <mergeCell ref="F27:F29"/>
    <mergeCell ref="G27:G29"/>
    <mergeCell ref="H27:H29"/>
    <mergeCell ref="I27:I29"/>
    <mergeCell ref="C33:C36"/>
    <mergeCell ref="D33:D36"/>
    <mergeCell ref="E33:E36"/>
    <mergeCell ref="F33:F36"/>
    <mergeCell ref="G33:G36"/>
    <mergeCell ref="H33:H36"/>
    <mergeCell ref="I33:I36"/>
    <mergeCell ref="J27:J29"/>
    <mergeCell ref="C30:C32"/>
    <mergeCell ref="D30:D32"/>
    <mergeCell ref="E30:E32"/>
    <mergeCell ref="F30:F32"/>
    <mergeCell ref="G30:G32"/>
    <mergeCell ref="H30:H32"/>
    <mergeCell ref="I30:I32"/>
    <mergeCell ref="J30:J32"/>
    <mergeCell ref="J33:J36"/>
    <mergeCell ref="H37:H38"/>
    <mergeCell ref="I37:I38"/>
    <mergeCell ref="J37:J38"/>
    <mergeCell ref="A39:A88"/>
    <mergeCell ref="B39:B88"/>
    <mergeCell ref="C39:C44"/>
    <mergeCell ref="D39:D42"/>
    <mergeCell ref="E39:F40"/>
    <mergeCell ref="G39:G40"/>
    <mergeCell ref="H39:H40"/>
    <mergeCell ref="A37:A38"/>
    <mergeCell ref="B37:B38"/>
    <mergeCell ref="C37:C38"/>
    <mergeCell ref="D37:D38"/>
    <mergeCell ref="E37:F38"/>
    <mergeCell ref="G37:G38"/>
    <mergeCell ref="D43:D44"/>
    <mergeCell ref="E43:F44"/>
    <mergeCell ref="G43:G44"/>
    <mergeCell ref="H43:H44"/>
    <mergeCell ref="I43:I44"/>
    <mergeCell ref="J43:J44"/>
    <mergeCell ref="I39:I40"/>
    <mergeCell ref="J39:J40"/>
    <mergeCell ref="E41:F42"/>
    <mergeCell ref="G41:G42"/>
    <mergeCell ref="H41:H42"/>
    <mergeCell ref="I41:I42"/>
    <mergeCell ref="J41:J42"/>
    <mergeCell ref="J45:J54"/>
    <mergeCell ref="D47:D48"/>
    <mergeCell ref="D49:D50"/>
    <mergeCell ref="D51:D52"/>
    <mergeCell ref="D53:D54"/>
    <mergeCell ref="J55:J56"/>
    <mergeCell ref="C57:C67"/>
    <mergeCell ref="E57:F62"/>
    <mergeCell ref="G57:G62"/>
    <mergeCell ref="H57:H62"/>
    <mergeCell ref="I57:I62"/>
    <mergeCell ref="J57:J62"/>
    <mergeCell ref="E63:F63"/>
    <mergeCell ref="D64:D65"/>
    <mergeCell ref="E64:F64"/>
    <mergeCell ref="C45:C56"/>
    <mergeCell ref="D55:D56"/>
    <mergeCell ref="E55:F56"/>
    <mergeCell ref="G55:G56"/>
    <mergeCell ref="H55:H56"/>
    <mergeCell ref="I55:I56"/>
    <mergeCell ref="D45:D46"/>
    <mergeCell ref="E45:F54"/>
    <mergeCell ref="G45:G54"/>
    <mergeCell ref="H45:H54"/>
    <mergeCell ref="I45:I54"/>
    <mergeCell ref="E75:F75"/>
    <mergeCell ref="C76:C81"/>
    <mergeCell ref="E76:F76"/>
    <mergeCell ref="E77:F77"/>
    <mergeCell ref="E78:F79"/>
    <mergeCell ref="E65:F65"/>
    <mergeCell ref="E66:F66"/>
    <mergeCell ref="E67:F67"/>
    <mergeCell ref="C68:C74"/>
    <mergeCell ref="E68:F68"/>
    <mergeCell ref="E69:F69"/>
    <mergeCell ref="E70:F70"/>
    <mergeCell ref="E71:F71"/>
    <mergeCell ref="E72:F72"/>
    <mergeCell ref="E73:F73"/>
    <mergeCell ref="H87:H88"/>
    <mergeCell ref="I87:I88"/>
    <mergeCell ref="J87:J88"/>
    <mergeCell ref="C85:C86"/>
    <mergeCell ref="E85:F85"/>
    <mergeCell ref="E86:F86"/>
    <mergeCell ref="C87:C88"/>
    <mergeCell ref="E87:F88"/>
    <mergeCell ref="G87:G88"/>
    <mergeCell ref="C82:C84"/>
    <mergeCell ref="E82:F83"/>
    <mergeCell ref="G82:G83"/>
    <mergeCell ref="H82:H83"/>
    <mergeCell ref="I82:I83"/>
    <mergeCell ref="J82:J83"/>
    <mergeCell ref="E84:F84"/>
    <mergeCell ref="G78:G79"/>
    <mergeCell ref="H78:H79"/>
    <mergeCell ref="I78:I79"/>
    <mergeCell ref="J78:J79"/>
    <mergeCell ref="E80:F80"/>
    <mergeCell ref="E81:F81"/>
    <mergeCell ref="E74:F74"/>
  </mergeCells>
  <hyperlinks>
    <hyperlink ref="J25" r:id="rId1" xr:uid="{81241496-F1E9-4007-8936-D864101A3574}"/>
    <hyperlink ref="J5" r:id="rId2" xr:uid="{C3F1A3B0-9EE9-4D5D-B9AD-0E00F0EF8782}"/>
    <hyperlink ref="J18" r:id="rId3" xr:uid="{00397929-4D06-4A68-A46E-731ABF105839}"/>
    <hyperlink ref="J24" r:id="rId4" xr:uid="{7E431A19-067D-4F7D-88D6-218C8332F25B}"/>
    <hyperlink ref="J20:J21" r:id="rId5" display="..\..\..\SEGUIMIENTO PLAN DE ACCION\GESTION DOCUMENTAL\RE___Plan_de_acción_seguimiento_Gestión_Documental.zip" xr:uid="{F1397241-7451-48A3-925D-9E4AF1FCB6A0}"/>
    <hyperlink ref="J22" r:id="rId6" xr:uid="{599B722E-7796-4E77-A83B-97A5BD551CC4}"/>
    <hyperlink ref="J19" r:id="rId7" xr:uid="{9A98A703-3B7F-492E-936B-91F5836C3D83}"/>
    <hyperlink ref="J17" r:id="rId8" xr:uid="{3D3E0CAC-1F2F-4FE5-B2AA-7615D2BD969C}"/>
    <hyperlink ref="J39:J40" r:id="rId9" display="PLAN ACCION PARCIAL DICIEMBRE DEF.xlsx" xr:uid="{722776B7-05B1-4154-9B29-44A1A4CD5C43}"/>
    <hyperlink ref="J41:J42" r:id="rId10" display="PLAN ACCION PARCIAL DICIEMBRE DEF.xlsx" xr:uid="{39219596-74F9-4FA9-9B7B-888BECD90601}"/>
    <hyperlink ref="J43:J44" r:id="rId11" display="PLAN ACCION PARCIAL DICIEMBRE DEF.xlsx" xr:uid="{96C9DB68-E2FC-43AB-A531-C930DFF25502}"/>
    <hyperlink ref="J55:J56" r:id="rId12" display="PLAN ACCION PARCIAL DICIEMBRE DEF.xlsx" xr:uid="{2A46E118-F85C-47DA-9649-0860073D5478}"/>
    <hyperlink ref="J57:J62" r:id="rId13" display="PLAN ACCION PARCIAL DICIEMBRE DEF.xlsx" xr:uid="{230551B8-99EC-4F84-BEA8-1B14AB1A02F4}"/>
    <hyperlink ref="J45:J54" r:id="rId14" display="PLAN ACCION PARCIAL DICIEMBRE DEF.xlsx" xr:uid="{2289CB0B-67BA-4478-8358-D3A33F82D83B}"/>
  </hyperlinks>
  <printOptions horizontalCentered="1"/>
  <pageMargins left="0.11811023622047245" right="0.11811023622047245" top="0.19685039370078741" bottom="0.15748031496062992" header="0.31496062992125984" footer="0.31496062992125984"/>
  <pageSetup scale="55" orientation="landscape" r:id="rId15"/>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804F3-CF20-49A3-99A0-38FB978E8D8F}">
  <dimension ref="A1:A14"/>
  <sheetViews>
    <sheetView workbookViewId="0">
      <selection sqref="A1:A14"/>
    </sheetView>
  </sheetViews>
  <sheetFormatPr baseColWidth="10" defaultRowHeight="15" x14ac:dyDescent="0.25"/>
  <sheetData>
    <row r="1" spans="1:1" ht="16.5" thickBot="1" x14ac:dyDescent="0.3">
      <c r="A1" s="59">
        <v>2</v>
      </c>
    </row>
    <row r="2" spans="1:1" ht="16.5" thickBot="1" x14ac:dyDescent="0.3">
      <c r="A2" s="60">
        <v>17</v>
      </c>
    </row>
    <row r="3" spans="1:1" ht="16.5" thickBot="1" x14ac:dyDescent="0.3">
      <c r="A3" s="60">
        <v>6</v>
      </c>
    </row>
    <row r="4" spans="1:1" ht="16.5" thickBot="1" x14ac:dyDescent="0.3">
      <c r="A4" s="60">
        <v>3</v>
      </c>
    </row>
    <row r="5" spans="1:1" ht="16.5" thickBot="1" x14ac:dyDescent="0.3">
      <c r="A5" s="60">
        <v>4</v>
      </c>
    </row>
    <row r="6" spans="1:1" ht="16.5" thickBot="1" x14ac:dyDescent="0.3">
      <c r="A6" s="60">
        <v>4</v>
      </c>
    </row>
    <row r="7" spans="1:1" ht="16.5" thickBot="1" x14ac:dyDescent="0.3">
      <c r="A7" s="60">
        <v>3</v>
      </c>
    </row>
    <row r="8" spans="1:1" ht="16.5" thickBot="1" x14ac:dyDescent="0.3">
      <c r="A8" s="60">
        <v>2</v>
      </c>
    </row>
    <row r="9" spans="1:1" ht="16.5" thickBot="1" x14ac:dyDescent="0.3">
      <c r="A9" s="60">
        <v>6</v>
      </c>
    </row>
    <row r="10" spans="1:1" ht="16.5" thickBot="1" x14ac:dyDescent="0.3">
      <c r="A10" s="60">
        <v>6</v>
      </c>
    </row>
    <row r="11" spans="1:1" ht="16.5" thickBot="1" x14ac:dyDescent="0.3">
      <c r="A11" s="60">
        <v>10</v>
      </c>
    </row>
    <row r="12" spans="1:1" ht="16.5" thickBot="1" x14ac:dyDescent="0.3">
      <c r="A12" s="60">
        <v>5</v>
      </c>
    </row>
    <row r="13" spans="1:1" ht="16.5" thickBot="1" x14ac:dyDescent="0.3">
      <c r="A13" s="60">
        <v>9</v>
      </c>
    </row>
    <row r="14" spans="1:1" ht="16.5" thickBot="1" x14ac:dyDescent="0.3">
      <c r="A14" s="60">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ENERO A DICIEMBRE 31 2021 </vt:lpstr>
      <vt:lpstr>Hoja1</vt:lpstr>
      <vt:lpstr>'ENERO A DICIEMBRE 31 2021 '!Área_de_impresión</vt:lpstr>
      <vt:lpstr>'ENERO A DICIEMBRE 31 2021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Diaz Rios</dc:creator>
  <cp:lastModifiedBy>Sandra Milena Diaz Rios</cp:lastModifiedBy>
  <cp:lastPrinted>2021-12-27T21:03:25Z</cp:lastPrinted>
  <dcterms:created xsi:type="dcterms:W3CDTF">2018-12-20T13:31:42Z</dcterms:created>
  <dcterms:modified xsi:type="dcterms:W3CDTF">2021-12-29T15:48:53Z</dcterms:modified>
</cp:coreProperties>
</file>