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embeddings/oleObject1.bin" ContentType="application/vnd.openxmlformats-officedocument.oleObject"/>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24"/>
  <workbookPr defaultThemeVersion="124226"/>
  <mc:AlternateContent xmlns:mc="http://schemas.openxmlformats.org/markup-compatibility/2006">
    <mc:Choice Requires="x15">
      <x15ac:absPath xmlns:x15ac="http://schemas.microsoft.com/office/spreadsheetml/2010/11/ac" url="C:\Users\Sandra Diaz\Documents\ICPA\2021\MIPG2021\MIPG 2021\PLANES MIPG 2021\SEGUIMIENTO A PLANES MIPG\JUNIO 30 DE 2021\"/>
    </mc:Choice>
  </mc:AlternateContent>
  <xr:revisionPtr revIDLastSave="0" documentId="8_{6BD27C5B-6619-4593-83CB-70E1C28E61F6}" xr6:coauthVersionLast="47" xr6:coauthVersionMax="47" xr10:uidLastSave="{00000000-0000-0000-0000-000000000000}"/>
  <bookViews>
    <workbookView xWindow="-120" yWindow="-120" windowWidth="20730" windowHeight="11160" xr2:uid="{00000000-000D-0000-FFFF-FFFF00000000}"/>
  </bookViews>
  <sheets>
    <sheet name="ENERO A JUNIO 30 2021" sheetId="4" r:id="rId1"/>
  </sheets>
  <definedNames>
    <definedName name="_xlnm.Print_Area" localSheetId="0">'ENERO A JUNIO 30 2021'!$A$1:$J$88</definedName>
    <definedName name="_xlnm.Print_Titles" localSheetId="0">'ENERO A JUNIO 30 2021'!$3:$4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7" i="4" l="1"/>
  <c r="I86" i="4"/>
  <c r="I85" i="4"/>
  <c r="I84" i="4"/>
  <c r="I82" i="4"/>
  <c r="I81" i="4"/>
  <c r="I80" i="4"/>
  <c r="I78" i="4"/>
  <c r="I77" i="4"/>
  <c r="I76" i="4"/>
  <c r="I75" i="4"/>
  <c r="I74" i="4"/>
  <c r="I73" i="4"/>
  <c r="I72" i="4"/>
  <c r="I71" i="4"/>
  <c r="I70" i="4"/>
  <c r="I69" i="4"/>
  <c r="I68" i="4"/>
  <c r="I67" i="4"/>
  <c r="I66" i="4"/>
  <c r="I65" i="4"/>
  <c r="I64" i="4"/>
  <c r="I63" i="4"/>
  <c r="I57" i="4"/>
  <c r="I55" i="4"/>
  <c r="I45" i="4"/>
  <c r="I43" i="4"/>
  <c r="I41" i="4"/>
  <c r="I39" i="4"/>
</calcChain>
</file>

<file path=xl/sharedStrings.xml><?xml version="1.0" encoding="utf-8"?>
<sst xmlns="http://schemas.openxmlformats.org/spreadsheetml/2006/main" count="218" uniqueCount="208">
  <si>
    <t xml:space="preserve">
PLAN DE ACCIÓN INTEGRAL 2021
INSTITUTO DE CULTURA Y PATRIMONIO DE ANTIOQUIA
</t>
  </si>
  <si>
    <t>Código:</t>
  </si>
  <si>
    <t>PL-GE-04</t>
  </si>
  <si>
    <t xml:space="preserve">Versión: </t>
  </si>
  <si>
    <t>Subdirección</t>
  </si>
  <si>
    <t>Proceso</t>
  </si>
  <si>
    <t>Nombre del Plan Integrado</t>
  </si>
  <si>
    <t>Dimensión</t>
  </si>
  <si>
    <t>Objetivo</t>
  </si>
  <si>
    <t>Indicadores</t>
  </si>
  <si>
    <t>Meta a Diciembre 2021</t>
  </si>
  <si>
    <t>% Cumplimiento a Junio 30 de 2021</t>
  </si>
  <si>
    <t>Actividades</t>
  </si>
  <si>
    <t>Soportes</t>
  </si>
  <si>
    <t>SUBDIRECCIÓN ADMINISTRATIVA Y FINANCIERA</t>
  </si>
  <si>
    <t>Gestión Humana</t>
  </si>
  <si>
    <t>Plan Estratégico Institucional</t>
  </si>
  <si>
    <t>Primera Dimensión Talento Humano</t>
  </si>
  <si>
    <t>Medir que el porcentaje de operacionalización de las líneas estratégicas</t>
  </si>
  <si>
    <t>Porcentaje de Operacionalización de las 8 líneas estratégicas</t>
  </si>
  <si>
    <t>1. Caracterización y Diagnóstico: 0%
2. Planeación municipal: 33%
3. Participación para la planeación: 67%
4. Formación: 50%
5. Convocatorias: 100%
6. Alianzas: 0%
7. Comunicación de la gestión:67%
8. El Palacio como Centro Cultural: 33%</t>
  </si>
  <si>
    <t>SEGUIMIENTO A PLANES MIPG\JUNIO 30 DE 2021\GESTION ESTRATEGICA\SEGUIMIENTO PLAN ESTRATEGIC0 2020_2023 A JUNIO 30.xlsx</t>
  </si>
  <si>
    <t>Plan Anual de Vacantes</t>
  </si>
  <si>
    <t>Medir que el porcentaje de vacantes de la planta global del Instituto no sea superior al 10%.</t>
  </si>
  <si>
    <t># de vacantes/total de empleados de la planta global&lt;10%</t>
  </si>
  <si>
    <t>3.92%</t>
  </si>
  <si>
    <r>
      <t xml:space="preserve">Segundo Trimestre de 2021, se encuentran dos vacantes para ser provisionadas: 
</t>
    </r>
    <r>
      <rPr>
        <b/>
        <sz val="9"/>
        <color rgb="FFFF0000"/>
        <rFont val="Arial"/>
        <family val="2"/>
      </rPr>
      <t>a.P.U Gestor Participación Ciudadana</t>
    </r>
    <r>
      <rPr>
        <b/>
        <sz val="9"/>
        <rFont val="Arial"/>
        <family val="2"/>
      </rPr>
      <t xml:space="preserve">, adscrito a la Subdirección de Planeacción pendiente de estudio de verificación proceso de Encargo servidores de carrera administrativa en el grado profesional inmediatamente inferior. (Pendiente) para dar el cual se trato de cubrir mediante concurso interno (Encargo).                                               
     </t>
    </r>
    <r>
      <rPr>
        <b/>
        <sz val="9"/>
        <color rgb="FFFF0000"/>
        <rFont val="Arial"/>
        <family val="2"/>
      </rPr>
      <t>b. Coordinador Departamental de Bibliotecas</t>
    </r>
    <r>
      <rPr>
        <b/>
        <sz val="9"/>
        <rFont val="Arial"/>
        <family val="2"/>
      </rPr>
      <t xml:space="preserve">: (Renuncia de Jair Taborda 07/05/2021 Provisionalidad) se realizó en el en el mes de junio de 2021 el respectivo estudio de verificación de Encargo conforme a la normatividad que regula proceso Ley 1960 de 2021, Criterio Unificado de la CNSC, Decreto Nacional 1083 de 2015 y Ley 909 de 2004 publicadao el 28 de junio de 2021 con  radiacado M-2021-000112 y se realiza modificación 1 a la estudio de verificación de encargo ingresando al servidor Juan Felipe Arias en el nivel técnico con el radicado M-2021-000114 donde se observa que ninguno de los servidores adscritos a carrera administrativa del nivel profesional grado inferior y descendiendo a los niveles técnico no cumplen; respecto al nivel asistencial cumplen dos servidores en el área de conocimiento Ciencias Socialesy Humana pero no respecto al segundo requisito experiencia profesional relacionada de 24 meses.                        
         </t>
    </r>
    <r>
      <rPr>
        <b/>
        <sz val="9"/>
        <color rgb="FFFF0000"/>
        <rFont val="Arial"/>
        <family val="2"/>
      </rPr>
      <t>c. Técnico Operartivo</t>
    </r>
    <r>
      <rPr>
        <b/>
        <sz val="9"/>
        <rFont val="Arial"/>
        <family val="2"/>
      </rPr>
      <t xml:space="preserve"> se cubre la vacancia temporal con el regreso del servidor público Juan Felipe Arias Villa quien se encontraba en Comisión en el Municipio El Retiro. (Reintegro 01/06/2021).</t>
    </r>
  </si>
  <si>
    <t xml:space="preserve">Adjuntos: Estudio de Verificación de Encargo P.U Coordinador Departamental de Bibliotecas  Criterio Unificado Proceso de Encargo CNSC Concepto Ministerio de Educcaión Nacional, Resolución Reintegro Técnico Operativo </t>
  </si>
  <si>
    <t>Plan Institucional de capacitación</t>
  </si>
  <si>
    <t>Medir el porcentaje de cumplimiento de las capacitaciones realizadas  durante el año</t>
  </si>
  <si>
    <t xml:space="preserve">Porcentaje de cumplimiento de las capacitaciones
</t>
  </si>
  <si>
    <t>Segundo Trimestre  de 2021: Se cuenta con el contrato de prestación de servicios con la Universidad Autonóma Latinoamericana N 036-2021 con un plan de formación: Seminario Protección de Datos con una intensidad horaria de 8 horas, Seminario Demandas en Plataformas Virtuales 8 horas, Seminario en el Sistema de Gestión de Calidad 8 horas, Seminario en Gestión Documental 8 horas, Seminario en Seguridad y Salud en el Trabajo 8 horas, Seminario de Redacción 8 horas diarias. seminario atención al ciudadano fundamentado en la Ley de Transparencia 8 horas, Diplomatura en Contratación Estatal 90 horas. Se inicia la ejecución en el mes de julio de 2021. Se brindo capacitación en los diferentes temas de seguridad y salud en el trabajo caidas del mismo nivel, brigada de emergencia, comité de emergencia (Funciones y responsabilidades) , Covid 19, sencibilización código de integridad, 50 horas en SG-SST y 20 horas en SST (COPASST, Comité de Convivencia Laboral, Brigada de Emergencia). Seminario Indicadores con la ESAP.</t>
  </si>
  <si>
    <t>Adjuntos: Contrato 036-2021 Univerisdad Autónoma Latinoamericana, Plan de Formación 2021, Constancia Capacitaciones</t>
  </si>
  <si>
    <t>Plan de Incentivos institucionales</t>
  </si>
  <si>
    <t>Medir el porcentaje de solicitudes aprobadas en el plan de incentivos.</t>
  </si>
  <si>
    <t>Porcentaje de solicitudes aprobadas en el plan de incentivos
(Educación formal
Aprovechamiento del tiempo libre y segunda lengua)</t>
  </si>
  <si>
    <t>Segundo Trimestre 2021: Incentivos Laborales en Educación Formal: se presentó solicitud por el servidor Jhon David Montoya quien no pudo aplicar al incentivo por causa de la beca reconocida por la Universidad INNCA de Colombia . A junio ningún servidor a presentado solicitud para aplicar al estimulo. Se tiene una disponibilidad presupuestal de $10.000.000. Incentivo de Aprovechamiento del tiempo libre o segunda lengua fue solictado por los servidores William García (Reconocimiento del 70% para los meses de enero a mayo de 2021 gimnasio), Juan Pablo Carvajal (reconocimiento clases de natación de su hijo), y Gonzálo Hernández (Segunda Lengua)</t>
  </si>
  <si>
    <t>Adjuntos: CDP Educación Formal Segundo Semestre, CDP Aprovechamiento del Tiempo Libre, Actas Comité de Incentivos Laboral y Aprovechamiento del tiempo libre,Resoluciones.</t>
  </si>
  <si>
    <t>Plan Estratégico de Talento Humano</t>
  </si>
  <si>
    <t>Medir el Avance en el diseño y la implementación del Plan Estratégico de Gestión Humana</t>
  </si>
  <si>
    <t>Porcentaje de avance en la implementación del Plan Estratégico de Gestión Humana.</t>
  </si>
  <si>
    <r>
      <t xml:space="preserve">Segundo Trimestre de 2021:                                                                                                                  
</t>
    </r>
    <r>
      <rPr>
        <b/>
        <sz val="9"/>
        <color rgb="FFFF0000"/>
        <rFont val="Calibri"/>
        <family val="2"/>
        <scheme val="minor"/>
      </rPr>
      <t>Plan de Bienestar:</t>
    </r>
    <r>
      <rPr>
        <b/>
        <sz val="9"/>
        <color rgb="FF000000"/>
        <rFont val="Calibri"/>
        <family val="2"/>
        <scheme val="minor"/>
      </rPr>
      <t xml:space="preserve"> se realizaron las actividades del celebración del día del niño, día de la secretaría día de la madre, día del servidor público, sencibilización código de integridad. Fin de semana Hostería los Farallones  (Mario Rojas y esposa, Don Gildardo no lo aceptó), Día de Sol Hosteria Los Tamarindo (Mario Rojas Esposa) beneficios categoría B. Conectaté con la Naturaleza (Hugo Valencia).                                                                                                                                                                                                                   Plan de Capacitaciones: Cómo gestinar tus emociones, Innovación en la alimentación, Sencibilización Código de Integridad, 50 horas SG-SST (Comité de Convivencia-COPASST) y 20 horas quienes tenían el curso vencido de las 50 horas, diplomado en SST (Primeros Auxilios Psicologicos, Soporte Vital Básico, Tomadores de decisiones emergencia, limpieza y desinfección básica, resilencia en tiempos de COVID-19, ergonomía en casa), caida del mismo nivel, comité de emergencia, brigada de emergencia, uso de EPP-COVID-19.     
</t>
    </r>
    <r>
      <rPr>
        <b/>
        <sz val="9"/>
        <color rgb="FFFF0000"/>
        <rFont val="Calibri"/>
        <family val="2"/>
        <scheme val="minor"/>
      </rPr>
      <t>Plan de Provisión:</t>
    </r>
    <r>
      <rPr>
        <b/>
        <sz val="9"/>
        <color rgb="FF000000"/>
        <rFont val="Calibri"/>
        <family val="2"/>
        <scheme val="minor"/>
      </rPr>
      <t xml:space="preserve"> dos vacantes definitivas: P.U Coordinador Departamental de Bibliotecas con estudio de verificación para Encargo radicado y públicado, y P.U Gestor de Participación Ciudadana pendiente por iniciar proceso de verificación.                                                                                              
</t>
    </r>
    <r>
      <rPr>
        <b/>
        <sz val="9"/>
        <color rgb="FFFF0000"/>
        <rFont val="Calibri"/>
        <family val="2"/>
        <scheme val="minor"/>
      </rPr>
      <t>Plan de Incentivos:</t>
    </r>
    <r>
      <rPr>
        <b/>
        <sz val="9"/>
        <color rgb="FF000000"/>
        <rFont val="Calibri"/>
        <family val="2"/>
        <scheme val="minor"/>
      </rPr>
      <t xml:space="preserve"> *Aprovechamiento del tiempo libre y segunda lengua (reconocimiento economíco del 70% a William García (Gimnasio) Juan Pablo Carvajal (hijo natación) CDP de $4.000.000 para la vigencia 2021,. *Incentivo Educación Formal: Primer semestre reconocimiento a (Luis Felipe Saldarriaga y Erika Monsalve) CDP de $5.000.000 .                                                                              
</t>
    </r>
    <r>
      <rPr>
        <b/>
        <sz val="9"/>
        <color rgb="FFFF0000"/>
        <rFont val="Calibri"/>
        <family val="2"/>
        <scheme val="minor"/>
      </rPr>
      <t>Plan en SG-SST</t>
    </r>
    <r>
      <rPr>
        <b/>
        <sz val="9"/>
        <color rgb="FF000000"/>
        <rFont val="Calibri"/>
        <family val="2"/>
        <scheme val="minor"/>
      </rPr>
      <t xml:space="preserve">: Plan de trabajo ejecutandose de acuerdo a los requisitos mínimos Resolución 312 de 2019.                                                                                                                                                               </t>
    </r>
    <r>
      <rPr>
        <b/>
        <sz val="9"/>
        <color rgb="FFFF0000"/>
        <rFont val="Calibri"/>
        <family val="2"/>
        <scheme val="minor"/>
      </rPr>
      <t>Código de Integridad:</t>
    </r>
    <r>
      <rPr>
        <b/>
        <sz val="9"/>
        <color rgb="FF000000"/>
        <rFont val="Calibri"/>
        <family val="2"/>
        <scheme val="minor"/>
      </rPr>
      <t xml:space="preserve"> Difusión constante por medio del correo electronico institucional, sencibilización</t>
    </r>
  </si>
  <si>
    <t>Adjuntos:Estudios previso plan de bienestar, constancias actividades de bienestar, Acta Comité Incentivos Laborales , Resoluciones , Estudio de Verificación de Encargo P:U Coordinador de Biblioteca, Plan SG-SST</t>
  </si>
  <si>
    <t>Medir el el porcentaje de avance del plan de SST</t>
  </si>
  <si>
    <t>Porcentaje de avance del plan SST (Requisitos mínimos de la resolución de 312 de 2019)</t>
  </si>
  <si>
    <t>Segundo Trimestre de 2021, el sistema de seguridad y salud en el trabajo en cumplimiento de los estandares mínimos de conformidad con la resolución 312 de 2019 se encuentra en un 36%</t>
  </si>
  <si>
    <t>Adjuntos: Constancia correos electronicos institucionales difusión de los valores  y conatancia capacitación y grabación plataforma TEAMS.</t>
  </si>
  <si>
    <t>Plan de trabajo Anual en seguridad y Salud en el trabajo</t>
  </si>
  <si>
    <t>Plan de Previsión de  Recursos Humanos</t>
  </si>
  <si>
    <t>Medir el porcentaje de disponibilidad de personal con el cual debe contar la institución</t>
  </si>
  <si>
    <t xml:space="preserve">Porcentaje de disponibilidad de personal con el cual debe contar la Institución </t>
  </si>
  <si>
    <t>Segundo Trimestre de 2021, se cuenta con una provisión de 49 empleos de 51 que corresponde a la planta global de empleo de la Entidad.</t>
  </si>
  <si>
    <t>Código de Integridad</t>
  </si>
  <si>
    <t xml:space="preserve">Medir el Porcentaje de cumplimiento de actividades a desarrollar con el fin de interiorizar los valores del código de integridad
</t>
  </si>
  <si>
    <t xml:space="preserve">Porcentaje de cumplimiento de actividades a desarrollar con el fin de interiorizar los valores del código de integridad
(Capacitación y video)
</t>
  </si>
  <si>
    <t>Segundo Trimestre de 2021: difusión a través de correo electronico valores código de integridad, sencibilización código de integridad  facilitador: Juan Camilo Cárdenas</t>
  </si>
  <si>
    <t>Plan de mejoramiento del SGC</t>
  </si>
  <si>
    <t>Tercera Dimensión Gestión con Valores para el Resultado</t>
  </si>
  <si>
    <t xml:space="preserve">Medir el porcentaje de cumplimiento de actividades a desarrollar con el fin de darle cumplimiento al sistema de gestión de calidad
</t>
  </si>
  <si>
    <t>Porcentaje de cumplimiento del Plan de Mejoramiento del Sistema de Calidad</t>
  </si>
  <si>
    <t>Durante el primer semestre del 2021, no se le realizo seguimiento al plan de mejoramiento, ya que no se tenia persona encargada de calidad. la cantidad de las acciones tomadas en este momento, son las que quedaron pendientes por cerrar en el año 2020. la contratista ingreso el 1 de julio del 2021.</t>
  </si>
  <si>
    <t>Adjunto: soliictud a ICONTEC para auditoria externa de seguimiento.</t>
  </si>
  <si>
    <t>Gestión Financiera</t>
  </si>
  <si>
    <t>Plan Anual de Adquisiciones</t>
  </si>
  <si>
    <t>Segunda Dimensión Direccionamiento Estratégico y Planeación</t>
  </si>
  <si>
    <t>Evaluar el porcentaje de cumplimiento del Plan Anual de Adquisidores con respecto al plan Anual de Adquisiciones.</t>
  </si>
  <si>
    <t>Porcentaje de cumplimiento del Plan Anual de Adquisiciones con respecto a las actividades</t>
  </si>
  <si>
    <t>Se anexa seguimiento al plan anual de adquisiciones con corte al 9 de julio</t>
  </si>
  <si>
    <t>PLAN ANUAL DE ADQUISICIONES\2021_PAA_todo.09julio.xlsx</t>
  </si>
  <si>
    <t>Gestión de documentos</t>
  </si>
  <si>
    <t>Plan Institucional de Archivos de la Entidad PINAR</t>
  </si>
  <si>
    <t>Quinta Dimensión Información y Comunicación</t>
  </si>
  <si>
    <t>Diseñar un plan de seguimiento a la transferencia de archivos transferidos en soporte físico al archivo central unificado en digital.</t>
  </si>
  <si>
    <t>Porcentaje de archivos transferidos en soporte físico al Archivo Central Unificado en digital</t>
  </si>
  <si>
    <t>De acuerdo al cronograma se han estado haciendo transferencias documentales parciales de las areas de Gestión Humana, Contabilidad, Presupuesto, Juridica</t>
  </si>
  <si>
    <t>Formatos de transferencias Documentales</t>
  </si>
  <si>
    <t>Medir el porcentaje de implementación de los planes archivísticos</t>
  </si>
  <si>
    <t xml:space="preserve">Porcentaje de implementación de los planes archivísticos </t>
  </si>
  <si>
    <t>Se acompaña al personal en los procesos archivisticos para la conservación de la información institucional</t>
  </si>
  <si>
    <t>Evidencias de asesorias y acompañamientos</t>
  </si>
  <si>
    <t>Gestión Infraestructura Interna</t>
  </si>
  <si>
    <t>Plan de mantenimiento</t>
  </si>
  <si>
    <t xml:space="preserve">Medir el Porcentaje de cumplimiento del Plan de Mantenimiento
</t>
  </si>
  <si>
    <t xml:space="preserve">Porcentaje de cumplimiento del Plan de Mantenimiento
</t>
  </si>
  <si>
    <t>Se avanzó con la etapa pre contractual para la ejecución de las actividades de mantenimiento preventivo. El plan de mantenimiento se ha ejecutado a 31 de marzo el 16% por retrasos en la contratación para algunas actividades. Al 30 de junio se ha avanzado con las actividades de mantenimiento a través de la ejecución de los contratos de mantenimiento de aires, ascensor, vehículos, aseo entre otros.</t>
  </si>
  <si>
    <t>SEGUIMIENTO A PLANES MIPG\JUNIO 30 DE 2021\PLAN MANTENIMIENTO\F-GI-07_CRONOGRAMA_DE_MANTENIMIENTO_BIENES.xlsx</t>
  </si>
  <si>
    <t>Gestión de comunicaciones</t>
  </si>
  <si>
    <t>Plan de comunicaciones</t>
  </si>
  <si>
    <t>Medir el porcentaje actividades a desarrollar en el plan de comunicaciones del instituto</t>
  </si>
  <si>
    <t>Porcentaje de actividades desarrolladas del plan de comunicaciones del Instituto</t>
  </si>
  <si>
    <t>Hasta la fecha se ha ejecutado un 60% del plan de comunicaciones del ICPA. Siguiendo con la contingencia de la covid – 19 nos hemos reestructurado para generar nuevas alternativas , formas y estilos de comunicar, para este tema nos hemos adherido al Manual del Pilar de Gobernanza de las Comunicaciones de la Gobernación de Antioquia, de acuerdo a la reestructuración del nuevo modelo de la gerencia pública. El presente Manual busca unificar los lineamientos estratégicos que faciliten los procesos de comunicación pública, el manejo de información oficial, el cuidado de la imagen corporativa y las marcas; que armonice la labor cotidiana con un buen relacionamiento con los públicos internos y externos; que ayude a proteger la reputación del Conglomerado y facilite el acceso de los ciudadanos. Ya se ajustó el plan de comunicaciones y el manual de imagen del instituto, para que converse y sea ajustado de acuerdo a los lineamientos y disposiciones del área central de la gobernación, a la fecha ya ingresó la diseñadora y el web master facilitando realizar diversas actividades y continuar con el proceso de de ajuste, actualización de la página web y demás actividades que estaban en proceso. Además iniciamos con las convocatorias y en especial con Antioquia Vive la Música, generando una estretagia de difusión y socialización de la misma con el entorno cultural. En las comunicaciones externas se envía la información a las bases de datos de periodistas, gabinete departamental, Asamblea de Antioquia y correo interno con las noticias más relevantes de la Entidad. Dando difusión a través de los principales medios de televisión a través del freepress, como Teleantioquia Noticias, TeleMedellín, El Colombiano, El Papel entre otros medios de comunicación, dando cumplimiento al plan de medios. Las comunicaciones Internas del instituto se ha venido fortaleciendo, con nuevas estrategias para mantener más cercano y más informados a todos los servidores.</t>
  </si>
  <si>
    <t>SEGUIMIENTO A PLANES MIPG\JUNIO 30 DE 2021\COMUNICACIONES\Plan_de_trabajo_web_master-_diseñadora_-_Antioquia_Vive_.xlsx</t>
  </si>
  <si>
    <t>SUBDIRECCIÓN DE PLANEACIÓN</t>
  </si>
  <si>
    <t>Gestión Estratégica y Oficina de Control</t>
  </si>
  <si>
    <t>Plan Anticorrupción y de Atención al Ciudadano</t>
  </si>
  <si>
    <t>Tercera Dimensión Gestión con Valores para el Resultado
Quinta Dimensión Información y Comunicación</t>
  </si>
  <si>
    <t>Medir el porcentaje de cumplimiento del Plan Anticorrupción.</t>
  </si>
  <si>
    <t>Porcentaje de cumplimiento del Plan Anticorrupción</t>
  </si>
  <si>
    <t>Se anexa la última evaluación realizada del primer cuatrimestre por la Ofician de Control Interno de los 6 componentes del Plan Anticorrupción.</t>
  </si>
  <si>
    <t>SEGUIMIENTO A PLANES MIPG\JUNIO 30 DE 2021\ANTICORRUPCION\Evaluación Seg-PlanAnticorrupcion-1erCuatrimestre.pdf</t>
  </si>
  <si>
    <t>SUBDIRECCIÓN ADMINISTRATIVA Y FINANCIERA
SUBDIRECCIÓN DE PLANEACIÓN</t>
  </si>
  <si>
    <t>Gestión tecnología</t>
  </si>
  <si>
    <t>Plan Estratégico de Tecnologías de la Información y las Comunicaciones</t>
  </si>
  <si>
    <t>Medir el porcentaje de avance en la implementación del plan estratégico de desarrollo informático y tecnológico del Instituto de Cultura y Patrimonio de Antioquia</t>
  </si>
  <si>
    <t>Porcentaje de avance en la implementación del plan estratégico de desarrollo informático y tecnológico del Instituto</t>
  </si>
  <si>
    <t xml:space="preserve">* Prestación del servicio de soporte y mantenimiento al Software de Control Administrativo y Financiero SICOF en el Instituto de Cultura y Patrimonio de Antioquia. * Servicio de impresión, fotocopiado y scanner bajo la modalidad de Outsourcing in house, incluyendo hardware, software, administración, insumos (Tóner y repuestos), talento humano, capacitaciones, mantenimiento preventivo y correctivo, para el Instituto de Cultura y Patrimonio de Antioquia. </t>
  </si>
  <si>
    <t>* Contrato 009-2021. * Contrato 011-2021</t>
  </si>
  <si>
    <t>Plan de Tratamiento de Riesgos de Seguridad y Privacidad de la Información</t>
  </si>
  <si>
    <t xml:space="preserve">Medir el porcentaje de avance en la implementación del plan de tratamiento de riesgos de seguridad y privacidad de la información del Instituto </t>
  </si>
  <si>
    <t>Porcentaje de avance en la implementación del plan de tratamiento de riesgos de seguridad y privacidad de la información del Instituto</t>
  </si>
  <si>
    <t xml:space="preserve">* Adquisición, instalación y mantenimiento de baterías para UPS en el Instituto de Cultura y Patrimonio de Antioquia. * Realizar
Mantenimiento preventivo y correctivo al hardware susceptible de este, garantizando
soporte de tercer nivel al software de bases de datos, CCTV, sistema contra incendios y
sistemas operativos, del Instituto de Cultura y Patrimonio de Antioquia. * Soporte tecnológico integral, administración de red, filtrado de contenidos y seguridad perimetral, para el Instituto de Cultura y Patrimonio de Antioquia. * Proveer, migrar, configurar y soportar los servicios de hosting página web y plataforma de email marketing, para el Instituto de Cultura y Patrimonio de Antioquia.
 </t>
  </si>
  <si>
    <t>* Contrato 019-2021. * Contrato 035-2011, NOTA: el proceso de Networking y de Hosting aún no tiene asignado numero de contrato.</t>
  </si>
  <si>
    <t>Plan de Seguridad y Privacidad de la Información</t>
  </si>
  <si>
    <t>Medir el porcentaje de avance en la  implementación del plan de seguridad y privacidad de la información del Instituto</t>
  </si>
  <si>
    <t>Porcentaje de avance en la  implementación del plan de seguridad y privacidad de la información del Instituto</t>
  </si>
  <si>
    <t>Nombre del Plan Integrado
Dimensión</t>
  </si>
  <si>
    <t>HOMOLOGACIÓN DE LOS PROYECTOS DEL CUATRIENIO 2020 A 2023</t>
  </si>
  <si>
    <t>ACTIVIDAD 2020 - 2023</t>
  </si>
  <si>
    <t>INDICADORES 2020 - 2023</t>
  </si>
  <si>
    <t>META VIGENCIA 2021</t>
  </si>
  <si>
    <t>EJECUCION A JUNIO 30 DE 2021</t>
  </si>
  <si>
    <t>EJECUCION % A JUNIO 30 DE 2021</t>
  </si>
  <si>
    <t>SOPORTES</t>
  </si>
  <si>
    <t>SUBDIRECCIÓN DE PLANEACIÓN
SUBDIRECCIÓN DE PATRIMONIO Y FOMENTO ARTISTICO Y CULTURAL</t>
  </si>
  <si>
    <t xml:space="preserve">Plan de Acción
Segunda Dimensión Direccionamiento Estratégico y Planeación
</t>
  </si>
  <si>
    <t xml:space="preserve">FORMACION ARTISTICA Y CULTURAL </t>
  </si>
  <si>
    <t>Programa de profesionalización.</t>
  </si>
  <si>
    <t xml:space="preserve">Procesos y actividades de formación artística y cultural, ofrecidos </t>
  </si>
  <si>
    <t>Personas del sector artístico y cultural que participan en procesos de formación</t>
  </si>
  <si>
    <t xml:space="preserve">Emprendedores formados en temas de industrias creativas y /o economía naranja (Ord 42) </t>
  </si>
  <si>
    <t>Emprendedores formados en temas sobre industrias creativas y/o economía naranja</t>
  </si>
  <si>
    <t>PORTAFOLIO DEPARTAMENTAL DE ESTIMULOS Y CONCERTACION</t>
  </si>
  <si>
    <t>Estímulos audiovisuales y cinematografía - creación (conv_ord 29)/ 10% de ord 12</t>
  </si>
  <si>
    <t>Población beneficiada del Portafolio Departamental de Estímulos</t>
  </si>
  <si>
    <t>Estímulos día del Tango - creación (Ord 53)</t>
  </si>
  <si>
    <t>Convocatoria de bancos Jurados</t>
  </si>
  <si>
    <t>Acciones comunicacionales</t>
  </si>
  <si>
    <t>Conceptualización, estructuración, definición y publicación de convocatorias públicas.</t>
  </si>
  <si>
    <t>Convocatoria de Salas Concertadas</t>
  </si>
  <si>
    <t>Apoyos concertados a salas de teatro, realizados</t>
  </si>
  <si>
    <t>PROCESOS DE CIRCULACION ARTISTICA Y CULTURAL</t>
  </si>
  <si>
    <t>Día del Tango - Circulación (Ord 53)</t>
  </si>
  <si>
    <t>Artistas que participan en eventos departamentales, nacionales e internacionales apoyados</t>
  </si>
  <si>
    <t>Procesos de circulación artística.</t>
  </si>
  <si>
    <t>Apoyo a la realización y participación en eventos culturales.</t>
  </si>
  <si>
    <t>Apoyo a Festivales.</t>
  </si>
  <si>
    <t>Programación propia.</t>
  </si>
  <si>
    <t>Iniciativas culturales municipales.</t>
  </si>
  <si>
    <t>Circulación audiovisual y cinematografía -Circulación (Conv_ Ord 29)/10% de Ord 12</t>
  </si>
  <si>
    <t>Productos audiovisuales en circuito de distribución y exhibición departamental, nacional e internacional</t>
  </si>
  <si>
    <t>Procesos y/o actividades de fomento a la lectura.</t>
  </si>
  <si>
    <t>Ponentes en los festivales de lectura, invitados</t>
  </si>
  <si>
    <t>Encuentros de actores del sector de bibliotecas, lectura y escritura del Departamento, realizados</t>
  </si>
  <si>
    <t>Seguimiento a  iniciativas emprendedoras.</t>
  </si>
  <si>
    <t>Procesos de seguimiento a iniciativas emprendedoras, realizados</t>
  </si>
  <si>
    <t>Publicaciones apoyadas por el ICPA (Ord 24)</t>
  </si>
  <si>
    <t>Publicaciones apoyadas por el Instituto de Cultura y Patrimonio de Antioquia</t>
  </si>
  <si>
    <t>MOVILIZACIÓN Y PARTICIPACIÓN CIUDADANA.</t>
  </si>
  <si>
    <t>Desarrollar procesos de planeación participativa integral a nivel departamental.</t>
  </si>
  <si>
    <t>Planes de las áreas artísticas y culturales y Plan de Patrimonio, con seguimiento y evaluación</t>
  </si>
  <si>
    <t>Actualización participativa del plan departamental de cultura 2021-2030</t>
  </si>
  <si>
    <t>Plan Departamental de Cultura 2021-2030 actualizado e implementado</t>
  </si>
  <si>
    <t>Realización de las sesiones de los consejos de cultura en el ámbito departamental.</t>
  </si>
  <si>
    <t>Sesiones de los consejos de cultura, patrimonio y áreas artísticas y culturales del nivel departamental, realizadas</t>
  </si>
  <si>
    <t>Fortalecimiento de los espacios de participación del nivel departamental.</t>
  </si>
  <si>
    <t>Consejos de cultura, patrimonio y áreas artísticas y culturales del nivel departamental fortalecidos</t>
  </si>
  <si>
    <t>Implementación de las asesorías y de las convocatorias públicas para apoyar a las administraciones Municipales en la elaboración de los planes Municipales de cultura.</t>
  </si>
  <si>
    <t>Planes municipales de cultura formulados</t>
  </si>
  <si>
    <t>Movilización de espacios culturales para la planificación cultural del departamento.</t>
  </si>
  <si>
    <t>Consejeras y consejeros departamentales de cultura, participantes en la formulación del Plan Departamental de Cultura y de los planes departamentales de áreas artísticas y culturales</t>
  </si>
  <si>
    <t>Desarrollar procesos de planeación participativa del plan departamental de lectura, escritura y bibliotecas.</t>
  </si>
  <si>
    <t>Plan Departamental de Lectura, Escritura y Bibliotecas, actualizado e implementado</t>
  </si>
  <si>
    <t>INTEGRACIÓN TECNOLÓGICA PARA EL ASEGURAMIENTO DE LA CALIDAD.</t>
  </si>
  <si>
    <t>Fortalecer la plataforma tecnológica</t>
  </si>
  <si>
    <t xml:space="preserve">Plataforma tecnológica que integra el Modelo Integrado de Planeación y Gestión (MIPG) (35%), el Sistema de Calidad (35% y el Sistema de Información de Cultura y Patrimonio de Antioquia (SICPA) (30%), desarrollada </t>
  </si>
  <si>
    <t>Se realizó la  actualización del plan de trabajo para la integración, para lo cuál se generó un cronograma conjunto con MIPG y SICPA.
1. Se continúa con la implementación de la propuesta de reingeniería del SICPA, donde integra todos los módulos.  
1. Juan Ignacio Cardona  - Desarrollador
2. Sandra Diaz - MIPG</t>
  </si>
  <si>
    <t>APROPIACIÓN Y DIVULGACIÓN DEL PATRIMONIO CULTURAL</t>
  </si>
  <si>
    <t>Investigaciones en áreas artísticas y culturales AAH (Ord.27)</t>
  </si>
  <si>
    <t>Investigaciones en áreas artísticas y culturales realizadas y divulgadas</t>
  </si>
  <si>
    <t>Formulación de proyectos a implementarse en los  P.E.S Y P.E.M</t>
  </si>
  <si>
    <t>Proyectos para la implementación de los Planes de Salvaguardia (PES) y Planes de Manejo y Protección (PEMP), ejecutados</t>
  </si>
  <si>
    <t>Actividades entorno a la apropiación del patrimonio. Cátedra de Patrimonio</t>
  </si>
  <si>
    <t>Intervenciones de preservación de los bienes de interés patrimonial, muebles e inmuebles, realizadas</t>
  </si>
  <si>
    <t>Mantenimientos y adecuaciones al Palacio de Cultura</t>
  </si>
  <si>
    <t>Plan Departamental de Patrimonio implementado</t>
  </si>
  <si>
    <t>Realización de inventarios de patrimonio cultural</t>
  </si>
  <si>
    <t>Realización de inventarios de patrimonio cultural.</t>
  </si>
  <si>
    <t>ANTIOQUIA VIVE</t>
  </si>
  <si>
    <t>Fortalecimiento a los artistas.</t>
  </si>
  <si>
    <t>Artistas que participan en los procesos del programa Antioquia Vive</t>
  </si>
  <si>
    <t>Circulación y muestras Artísticas.</t>
  </si>
  <si>
    <t>Presentación, evaluación, clasificación y puesta en escena.</t>
  </si>
  <si>
    <t>Espacios de encuentro subregional para la formación, creación, circulación e intercambio de saberes realizados</t>
  </si>
  <si>
    <t>DOTACIÓN CULTURAL Y ARTÍSTICA.</t>
  </si>
  <si>
    <t>Diagnóstico, adquisición y entrega de instrumentos musicales.</t>
  </si>
  <si>
    <t>Dotaciones de instrumentos musicales, entregadas a las escuelas de música municipales</t>
  </si>
  <si>
    <t>Diagnóstico, adquisición, clasificación y entrega de material bibliográfico y equipamientos de bibliotecas.</t>
  </si>
  <si>
    <t>Bibliotecas municipales integrantes de la Red de Bibliotecas Públicas de Antioquia que reciben nuevas dotaciones de libros</t>
  </si>
  <si>
    <t>ADECUACIÓN Y/O MANTENIMIENTO DE LAS INFRAESTRUCTURAS  CULTURALES</t>
  </si>
  <si>
    <t>Adecuación de infraestructura.</t>
  </si>
  <si>
    <t>Infraestructura cultural con mantenimiento y/o adecuación realizadas</t>
  </si>
  <si>
    <t>Mantenimiento de Infraestructura.</t>
  </si>
  <si>
    <t>SANDRA MILENA DIAZ RIOS</t>
  </si>
  <si>
    <t>TATIANA CORREA SANCHEZ</t>
  </si>
  <si>
    <t>Contratista apoyo Mipg</t>
  </si>
  <si>
    <t>Subdirección de Planeación</t>
  </si>
  <si>
    <t>Actualizó</t>
  </si>
  <si>
    <t>Revisó y Aprobó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</si>
</sst>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font>
      <sz val="11"/>
      <color theme="1"/>
      <name val="Calibri"/>
      <family val="2"/>
      <scheme val="minor"/>
    </font>
    <font>
      <b/>
      <sz val="9"/>
      <color theme="1"/>
      <name val="Calibri"/>
      <family val="2"/>
      <scheme val="minor"/>
    </font>
    <font>
      <b/>
      <sz val="9"/>
      <color rgb="FF000000"/>
      <name val="Calibri"/>
      <family val="2"/>
      <scheme val="minor"/>
    </font>
    <font>
      <sz val="9"/>
      <color rgb="FF000000"/>
      <name val="Calibri"/>
      <family val="2"/>
      <scheme val="minor"/>
    </font>
    <font>
      <sz val="9"/>
      <color rgb="FF222222"/>
      <name val="Calibri"/>
      <family val="2"/>
      <scheme val="minor"/>
    </font>
    <font>
      <sz val="9"/>
      <color theme="1"/>
      <name val="Calibri"/>
      <family val="2"/>
      <scheme val="minor"/>
    </font>
    <font>
      <b/>
      <sz val="11"/>
      <color theme="1"/>
      <name val="Calibri"/>
      <family val="2"/>
      <scheme val="minor"/>
    </font>
    <font>
      <b/>
      <sz val="9"/>
      <color rgb="FF222222"/>
      <name val="Arial"/>
      <family val="2"/>
    </font>
    <font>
      <b/>
      <sz val="9"/>
      <color rgb="FF222222"/>
      <name val="Calibri"/>
      <family val="2"/>
      <scheme val="minor"/>
    </font>
    <font>
      <b/>
      <sz val="16"/>
      <color theme="1"/>
      <name val="Calibri"/>
      <family val="2"/>
      <scheme val="minor"/>
    </font>
    <font>
      <sz val="11"/>
      <color theme="1"/>
      <name val="Calibri"/>
      <family val="2"/>
      <scheme val="minor"/>
    </font>
    <font>
      <sz val="9"/>
      <name val="Calibri"/>
      <family val="2"/>
      <scheme val="minor"/>
    </font>
    <font>
      <b/>
      <sz val="9"/>
      <name val="Calibri"/>
      <family val="2"/>
      <scheme val="minor"/>
    </font>
    <font>
      <b/>
      <sz val="10"/>
      <color rgb="FF000000"/>
      <name val="Calibri"/>
      <family val="2"/>
      <scheme val="minor"/>
    </font>
    <font>
      <b/>
      <sz val="10"/>
      <color theme="1"/>
      <name val="Calibri"/>
      <family val="2"/>
      <scheme val="minor"/>
    </font>
    <font>
      <b/>
      <sz val="10"/>
      <name val="Calibri"/>
      <family val="2"/>
      <scheme val="minor"/>
    </font>
    <font>
      <b/>
      <sz val="10"/>
      <color rgb="FFFF0000"/>
      <name val="Calibri"/>
      <family val="2"/>
      <scheme val="minor"/>
    </font>
    <font>
      <b/>
      <sz val="9"/>
      <color theme="1"/>
      <name val="Calibri"/>
      <family val="2"/>
    </font>
    <font>
      <b/>
      <sz val="9"/>
      <name val="Arial"/>
      <family val="2"/>
    </font>
    <font>
      <u/>
      <sz val="11"/>
      <color theme="10"/>
      <name val="Calibri"/>
      <family val="2"/>
      <scheme val="minor"/>
    </font>
    <font>
      <b/>
      <sz val="11"/>
      <name val="Calibri"/>
      <family val="2"/>
      <scheme val="minor"/>
    </font>
    <font>
      <u/>
      <sz val="9"/>
      <color theme="10"/>
      <name val="Calibri"/>
      <family val="2"/>
      <scheme val="minor"/>
    </font>
    <font>
      <b/>
      <sz val="8"/>
      <color theme="1"/>
      <name val="Calibri"/>
      <family val="2"/>
      <scheme val="minor"/>
    </font>
    <font>
      <sz val="8"/>
      <color rgb="FF000000"/>
      <name val="Calibri"/>
      <family val="2"/>
      <scheme val="minor"/>
    </font>
    <font>
      <b/>
      <sz val="9"/>
      <color rgb="FFFF0000"/>
      <name val="Arial"/>
      <family val="2"/>
    </font>
    <font>
      <b/>
      <sz val="9"/>
      <color rgb="FFFF0000"/>
      <name val="Calibri"/>
      <family val="2"/>
      <scheme val="minor"/>
    </font>
    <font>
      <u/>
      <sz val="9"/>
      <color theme="3" tint="-0.249977111117893"/>
      <name val="Calibri"/>
      <family val="2"/>
      <scheme val="minor"/>
    </font>
  </fonts>
  <fills count="5">
    <fill>
      <patternFill patternType="none"/>
    </fill>
    <fill>
      <patternFill patternType="gray125"/>
    </fill>
    <fill>
      <patternFill patternType="solid">
        <fgColor rgb="FFC2D69B"/>
        <bgColor indexed="64"/>
      </patternFill>
    </fill>
    <fill>
      <patternFill patternType="solid">
        <fgColor theme="0"/>
        <bgColor indexed="64"/>
      </patternFill>
    </fill>
    <fill>
      <patternFill patternType="solid">
        <fgColor theme="6" tint="0.39997558519241921"/>
        <bgColor indexed="64"/>
      </patternFill>
    </fill>
  </fills>
  <borders count="1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s>
  <cellStyleXfs count="3">
    <xf numFmtId="0" fontId="0" fillId="0" borderId="0"/>
    <xf numFmtId="9" fontId="10" fillId="0" borderId="0" applyFont="0" applyFill="0" applyBorder="0" applyAlignment="0" applyProtection="0"/>
    <xf numFmtId="0" fontId="19" fillId="0" borderId="0" applyNumberFormat="0" applyFill="0" applyBorder="0" applyAlignment="0" applyProtection="0"/>
  </cellStyleXfs>
  <cellXfs count="205">
    <xf numFmtId="0" fontId="0" fillId="0" borderId="0" xfId="0"/>
    <xf numFmtId="0" fontId="3" fillId="0" borderId="4" xfId="0" applyFont="1" applyBorder="1" applyAlignment="1">
      <alignment horizontal="center" vertical="center" wrapText="1"/>
    </xf>
    <xf numFmtId="0" fontId="5" fillId="0" borderId="0" xfId="0" applyFont="1"/>
    <xf numFmtId="0" fontId="9" fillId="0" borderId="4" xfId="0" applyFont="1" applyBorder="1" applyAlignment="1">
      <alignment horizontal="center" vertical="center" wrapText="1"/>
    </xf>
    <xf numFmtId="0" fontId="6" fillId="0" borderId="0" xfId="0" applyFont="1"/>
    <xf numFmtId="9" fontId="8" fillId="0" borderId="4" xfId="0" applyNumberFormat="1" applyFont="1" applyBorder="1" applyAlignment="1">
      <alignment horizontal="center" vertical="center" wrapText="1"/>
    </xf>
    <xf numFmtId="0" fontId="13" fillId="3" borderId="4" xfId="0" applyFont="1" applyFill="1" applyBorder="1" applyAlignment="1">
      <alignment horizontal="center" vertical="center" wrapText="1"/>
    </xf>
    <xf numFmtId="9" fontId="13" fillId="3" borderId="4" xfId="1" applyFont="1" applyFill="1" applyBorder="1" applyAlignment="1">
      <alignment horizontal="center" vertical="center" wrapText="1"/>
    </xf>
    <xf numFmtId="0" fontId="14" fillId="0" borderId="4" xfId="0" applyFont="1" applyBorder="1" applyAlignment="1">
      <alignment horizontal="center" vertical="center"/>
    </xf>
    <xf numFmtId="9" fontId="14" fillId="0" borderId="4" xfId="0" applyNumberFormat="1" applyFont="1" applyBorder="1" applyAlignment="1">
      <alignment horizontal="center" vertical="center"/>
    </xf>
    <xf numFmtId="0" fontId="14" fillId="0" borderId="4" xfId="0" applyFont="1" applyBorder="1" applyAlignment="1">
      <alignment horizontal="center"/>
    </xf>
    <xf numFmtId="9" fontId="14" fillId="0" borderId="4" xfId="0" applyNumberFormat="1" applyFont="1" applyBorder="1" applyAlignment="1">
      <alignment horizontal="center"/>
    </xf>
    <xf numFmtId="0" fontId="14" fillId="3" borderId="4" xfId="0" applyFont="1" applyFill="1" applyBorder="1" applyAlignment="1">
      <alignment horizontal="center" vertical="center"/>
    </xf>
    <xf numFmtId="1" fontId="14" fillId="3" borderId="4" xfId="0" applyNumberFormat="1" applyFont="1" applyFill="1" applyBorder="1" applyAlignment="1">
      <alignment horizontal="center" vertical="center" wrapText="1"/>
    </xf>
    <xf numFmtId="9" fontId="14" fillId="3" borderId="4" xfId="0" applyNumberFormat="1" applyFont="1" applyFill="1" applyBorder="1" applyAlignment="1">
      <alignment horizontal="center" vertical="center" wrapText="1"/>
    </xf>
    <xf numFmtId="0" fontId="1" fillId="3" borderId="0" xfId="0" applyFont="1" applyFill="1" applyBorder="1" applyAlignment="1">
      <alignment vertical="center" wrapText="1"/>
    </xf>
    <xf numFmtId="0" fontId="15" fillId="3" borderId="4" xfId="0" applyFont="1" applyFill="1" applyBorder="1" applyAlignment="1">
      <alignment horizontal="center" vertical="center" wrapText="1"/>
    </xf>
    <xf numFmtId="0" fontId="6" fillId="0" borderId="12" xfId="0" applyFont="1" applyBorder="1"/>
    <xf numFmtId="9" fontId="2" fillId="0" borderId="4" xfId="0" applyNumberFormat="1" applyFont="1" applyBorder="1" applyAlignment="1">
      <alignment vertical="center" wrapText="1"/>
    </xf>
    <xf numFmtId="0" fontId="5" fillId="0" borderId="4" xfId="0" applyFont="1" applyBorder="1" applyAlignment="1">
      <alignment vertical="center" wrapText="1"/>
    </xf>
    <xf numFmtId="9" fontId="2" fillId="0" borderId="2" xfId="0" applyNumberFormat="1" applyFont="1" applyBorder="1" applyAlignment="1">
      <alignment vertical="center" wrapText="1"/>
    </xf>
    <xf numFmtId="0" fontId="12" fillId="0" borderId="4" xfId="0" applyFont="1" applyBorder="1" applyAlignment="1">
      <alignment vertical="center" wrapText="1"/>
    </xf>
    <xf numFmtId="0" fontId="5" fillId="3" borderId="4" xfId="0" applyFont="1" applyFill="1" applyBorder="1" applyAlignment="1">
      <alignment vertical="center" wrapText="1"/>
    </xf>
    <xf numFmtId="0" fontId="11" fillId="3" borderId="4" xfId="0" applyFont="1" applyFill="1" applyBorder="1" applyAlignment="1">
      <alignment horizontal="justify" vertical="center" wrapText="1"/>
    </xf>
    <xf numFmtId="0" fontId="12" fillId="3" borderId="4" xfId="0" applyFont="1" applyFill="1" applyBorder="1" applyAlignment="1">
      <alignment horizontal="justify" vertical="center" wrapText="1"/>
    </xf>
    <xf numFmtId="0" fontId="11" fillId="0" borderId="4" xfId="0" applyFont="1" applyBorder="1" applyAlignment="1">
      <alignment vertical="center" wrapText="1"/>
    </xf>
    <xf numFmtId="0" fontId="2" fillId="0" borderId="0" xfId="0" applyFont="1" applyAlignment="1">
      <alignment horizontal="center" vertical="center" wrapText="1" readingOrder="1"/>
    </xf>
    <xf numFmtId="0" fontId="16" fillId="3" borderId="4" xfId="0" applyFont="1" applyFill="1" applyBorder="1" applyAlignment="1">
      <alignment horizontal="center" vertical="center" wrapText="1"/>
    </xf>
    <xf numFmtId="9" fontId="13" fillId="3" borderId="4" xfId="0" applyNumberFormat="1" applyFont="1" applyFill="1" applyBorder="1" applyAlignment="1">
      <alignment horizontal="center" vertical="center" wrapText="1"/>
    </xf>
    <xf numFmtId="0" fontId="4" fillId="0" borderId="1" xfId="0" applyFont="1" applyBorder="1" applyAlignment="1">
      <alignment vertical="center" wrapText="1"/>
    </xf>
    <xf numFmtId="10" fontId="7" fillId="0" borderId="1" xfId="0" applyNumberFormat="1" applyFont="1" applyBorder="1" applyAlignment="1">
      <alignment vertical="center" wrapText="1"/>
    </xf>
    <xf numFmtId="0" fontId="17" fillId="0" borderId="0" xfId="0" applyFont="1" applyAlignment="1">
      <alignment horizontal="center" vertical="center" wrapText="1"/>
    </xf>
    <xf numFmtId="9" fontId="2" fillId="0" borderId="4" xfId="0" applyNumberFormat="1" applyFont="1" applyBorder="1" applyAlignment="1">
      <alignment horizontal="left" vertical="center" wrapText="1"/>
    </xf>
    <xf numFmtId="9" fontId="2" fillId="3" borderId="2" xfId="0" applyNumberFormat="1" applyFont="1" applyFill="1" applyBorder="1" applyAlignment="1">
      <alignment horizontal="center" vertical="center" wrapText="1"/>
    </xf>
    <xf numFmtId="0" fontId="1" fillId="0" borderId="1" xfId="0" applyFont="1" applyBorder="1" applyAlignment="1">
      <alignment vertical="center"/>
    </xf>
    <xf numFmtId="0" fontId="1" fillId="0" borderId="2" xfId="0" applyFont="1" applyBorder="1" applyAlignment="1">
      <alignment vertical="center"/>
    </xf>
    <xf numFmtId="0" fontId="1" fillId="0" borderId="2" xfId="0" applyFont="1" applyBorder="1" applyAlignment="1">
      <alignment vertical="center" wrapText="1"/>
    </xf>
    <xf numFmtId="0" fontId="1" fillId="0" borderId="4" xfId="0" applyFont="1" applyBorder="1" applyAlignment="1">
      <alignment vertical="center"/>
    </xf>
    <xf numFmtId="0" fontId="1" fillId="0" borderId="1" xfId="0" applyFont="1" applyBorder="1" applyAlignment="1">
      <alignment vertical="center" wrapText="1"/>
    </xf>
    <xf numFmtId="9" fontId="2" fillId="3" borderId="4" xfId="0" applyNumberFormat="1" applyFont="1" applyFill="1" applyBorder="1" applyAlignment="1">
      <alignment horizontal="center" vertical="center" wrapText="1"/>
    </xf>
    <xf numFmtId="0" fontId="15" fillId="0" borderId="4" xfId="0" applyFont="1" applyBorder="1" applyAlignment="1">
      <alignment horizontal="center" vertical="center"/>
    </xf>
    <xf numFmtId="0" fontId="15" fillId="0" borderId="4" xfId="0" applyFont="1" applyBorder="1" applyAlignment="1">
      <alignment horizontal="center"/>
    </xf>
    <xf numFmtId="0" fontId="15" fillId="3" borderId="4" xfId="0" applyFont="1" applyFill="1" applyBorder="1" applyAlignment="1">
      <alignment horizontal="center" vertical="center"/>
    </xf>
    <xf numFmtId="9" fontId="15" fillId="3" borderId="4" xfId="0" applyNumberFormat="1" applyFont="1" applyFill="1" applyBorder="1" applyAlignment="1">
      <alignment horizontal="center" vertical="center"/>
    </xf>
    <xf numFmtId="9" fontId="20" fillId="3" borderId="4" xfId="0" applyNumberFormat="1" applyFont="1" applyFill="1" applyBorder="1" applyAlignment="1">
      <alignment horizontal="center" vertical="center"/>
    </xf>
    <xf numFmtId="0" fontId="1" fillId="0" borderId="4" xfId="0" applyFont="1" applyBorder="1" applyAlignment="1">
      <alignment horizontal="center" vertical="center" wrapText="1"/>
    </xf>
    <xf numFmtId="0" fontId="22" fillId="0" borderId="2" xfId="0" applyFont="1" applyBorder="1" applyAlignment="1">
      <alignment vertical="center" wrapText="1"/>
    </xf>
    <xf numFmtId="0" fontId="22" fillId="0" borderId="1" xfId="0" applyFont="1" applyBorder="1" applyAlignment="1">
      <alignment vertical="center" wrapText="1"/>
    </xf>
    <xf numFmtId="0" fontId="22" fillId="0" borderId="4" xfId="0" applyFont="1" applyBorder="1" applyAlignment="1">
      <alignment vertical="center" wrapText="1"/>
    </xf>
    <xf numFmtId="0" fontId="13" fillId="4" borderId="4" xfId="0" applyFont="1" applyFill="1" applyBorder="1" applyAlignment="1">
      <alignment horizontal="center" vertical="center" wrapText="1"/>
    </xf>
    <xf numFmtId="164" fontId="7" fillId="0" borderId="1" xfId="1" applyNumberFormat="1" applyFont="1" applyBorder="1" applyAlignment="1">
      <alignment horizontal="center" vertical="center" wrapText="1"/>
    </xf>
    <xf numFmtId="0" fontId="19" fillId="0" borderId="1" xfId="2" applyBorder="1" applyAlignment="1">
      <alignment vertical="center" wrapText="1"/>
    </xf>
    <xf numFmtId="9" fontId="23" fillId="0" borderId="4" xfId="0" applyNumberFormat="1" applyFont="1" applyBorder="1" applyAlignment="1">
      <alignment horizontal="left" vertical="center" wrapText="1"/>
    </xf>
    <xf numFmtId="0" fontId="19" fillId="0" borderId="3" xfId="2" applyBorder="1" applyAlignment="1">
      <alignment horizontal="center" vertical="center" wrapText="1"/>
    </xf>
    <xf numFmtId="0" fontId="19" fillId="0" borderId="4" xfId="2" applyBorder="1" applyAlignment="1">
      <alignment vertical="center" wrapText="1"/>
    </xf>
    <xf numFmtId="0" fontId="19" fillId="0" borderId="4" xfId="2" applyBorder="1" applyAlignment="1">
      <alignment horizontal="center" vertical="center" wrapText="1"/>
    </xf>
    <xf numFmtId="0" fontId="19" fillId="3" borderId="4" xfId="2" applyFill="1" applyBorder="1" applyAlignment="1">
      <alignment horizontal="center" wrapText="1"/>
    </xf>
    <xf numFmtId="0" fontId="15" fillId="3" borderId="11"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1" xfId="0" applyFont="1" applyFill="1" applyBorder="1" applyAlignment="1">
      <alignment horizontal="center" vertical="center" wrapText="1"/>
    </xf>
    <xf numFmtId="9" fontId="8" fillId="0" borderId="1" xfId="0" applyNumberFormat="1" applyFont="1" applyBorder="1" applyAlignment="1">
      <alignment horizontal="center" vertical="center" wrapText="1"/>
    </xf>
    <xf numFmtId="9" fontId="8" fillId="0" borderId="2" xfId="0" applyNumberFormat="1" applyFont="1" applyBorder="1" applyAlignment="1">
      <alignment horizontal="center" vertical="center" wrapText="1"/>
    </xf>
    <xf numFmtId="9" fontId="2" fillId="0" borderId="4" xfId="0" applyNumberFormat="1" applyFont="1" applyBorder="1" applyAlignment="1">
      <alignment horizontal="center" vertical="center" wrapText="1"/>
    </xf>
    <xf numFmtId="0" fontId="2" fillId="0" borderId="4" xfId="0" applyFont="1" applyBorder="1" applyAlignment="1">
      <alignment horizontal="center" vertical="center" wrapText="1"/>
    </xf>
    <xf numFmtId="9" fontId="2" fillId="0" borderId="2" xfId="0" applyNumberFormat="1" applyFont="1" applyBorder="1" applyAlignment="1">
      <alignment horizontal="center" vertical="center" wrapText="1"/>
    </xf>
    <xf numFmtId="0" fontId="12" fillId="0" borderId="4" xfId="0" applyFont="1" applyBorder="1" applyAlignment="1">
      <alignment horizontal="center" vertical="center" wrapText="1"/>
    </xf>
    <xf numFmtId="0" fontId="12" fillId="4" borderId="4"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20" fillId="0" borderId="4" xfId="0" applyFont="1" applyBorder="1" applyAlignment="1">
      <alignment horizontal="center" vertical="center"/>
    </xf>
    <xf numFmtId="0" fontId="20" fillId="3" borderId="4" xfId="0" applyFont="1" applyFill="1" applyBorder="1" applyAlignment="1">
      <alignment horizontal="center" vertical="center"/>
    </xf>
    <xf numFmtId="0" fontId="14" fillId="3" borderId="11" xfId="0" applyFont="1" applyFill="1" applyBorder="1" applyAlignment="1">
      <alignment horizontal="center" vertical="center" wrapText="1"/>
    </xf>
    <xf numFmtId="9" fontId="12" fillId="0" borderId="4" xfId="0" applyNumberFormat="1" applyFont="1" applyBorder="1" applyAlignment="1">
      <alignment horizontal="center" vertical="center" wrapText="1"/>
    </xf>
    <xf numFmtId="9" fontId="14" fillId="3" borderId="4" xfId="1" applyFont="1" applyFill="1" applyBorder="1" applyAlignment="1">
      <alignment horizontal="center" vertical="center"/>
    </xf>
    <xf numFmtId="9" fontId="1" fillId="0" borderId="2" xfId="0" applyNumberFormat="1" applyFont="1" applyBorder="1" applyAlignment="1">
      <alignment horizontal="center" vertical="center" wrapText="1"/>
    </xf>
    <xf numFmtId="9" fontId="14" fillId="0" borderId="4" xfId="1" applyFont="1" applyBorder="1" applyAlignment="1">
      <alignment horizontal="center" vertical="center"/>
    </xf>
    <xf numFmtId="0" fontId="26" fillId="0" borderId="2" xfId="0" applyFont="1" applyBorder="1" applyAlignment="1">
      <alignment vertical="center" wrapText="1"/>
    </xf>
    <xf numFmtId="0" fontId="19" fillId="0" borderId="2" xfId="2" applyBorder="1" applyAlignment="1">
      <alignment vertical="center" wrapText="1"/>
    </xf>
    <xf numFmtId="9" fontId="12" fillId="0" borderId="1" xfId="0" applyNumberFormat="1" applyFont="1" applyBorder="1" applyAlignment="1">
      <alignment horizontal="center" vertical="center" wrapText="1"/>
    </xf>
    <xf numFmtId="9" fontId="12" fillId="0" borderId="3" xfId="0" applyNumberFormat="1" applyFont="1" applyBorder="1" applyAlignment="1">
      <alignment horizontal="center" vertical="center" wrapText="1"/>
    </xf>
    <xf numFmtId="9" fontId="12" fillId="0" borderId="2" xfId="0" applyNumberFormat="1"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9" fontId="14" fillId="0" borderId="4" xfId="1" applyFont="1" applyBorder="1" applyAlignment="1">
      <alignment horizontal="center" vertical="center"/>
    </xf>
    <xf numFmtId="0" fontId="1" fillId="0" borderId="3" xfId="0" applyFont="1" applyBorder="1" applyAlignment="1">
      <alignment horizontal="center" vertical="center"/>
    </xf>
    <xf numFmtId="9" fontId="14" fillId="3" borderId="1" xfId="0" applyNumberFormat="1" applyFont="1" applyFill="1" applyBorder="1" applyAlignment="1">
      <alignment horizontal="center" vertical="center"/>
    </xf>
    <xf numFmtId="0" fontId="14" fillId="3" borderId="2"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9" fontId="1" fillId="0" borderId="1" xfId="0" applyNumberFormat="1" applyFont="1" applyBorder="1" applyAlignment="1">
      <alignment horizontal="center" vertical="center" wrapText="1"/>
    </xf>
    <xf numFmtId="9" fontId="1" fillId="0" borderId="2"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9" fontId="2" fillId="0" borderId="2"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9" fontId="2" fillId="0" borderId="1" xfId="0" applyNumberFormat="1" applyFont="1" applyBorder="1" applyAlignment="1">
      <alignment horizontal="left" vertical="center" wrapText="1"/>
    </xf>
    <xf numFmtId="9" fontId="2" fillId="0" borderId="2" xfId="0" applyNumberFormat="1" applyFont="1" applyBorder="1" applyAlignment="1">
      <alignment horizontal="left" vertical="center" wrapText="1"/>
    </xf>
    <xf numFmtId="0" fontId="21" fillId="0" borderId="1" xfId="2" applyFont="1" applyBorder="1" applyAlignment="1">
      <alignment horizontal="center" vertical="center" wrapText="1"/>
    </xf>
    <xf numFmtId="0" fontId="21" fillId="0" borderId="2" xfId="2"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2" fillId="0" borderId="3" xfId="0" applyFont="1" applyBorder="1" applyAlignment="1">
      <alignment horizontal="center" vertical="center" wrapText="1"/>
    </xf>
    <xf numFmtId="9" fontId="2" fillId="0" borderId="3" xfId="0" applyNumberFormat="1" applyFont="1" applyBorder="1" applyAlignment="1">
      <alignment horizontal="center" vertical="center" wrapText="1"/>
    </xf>
    <xf numFmtId="0" fontId="1" fillId="2" borderId="4"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5" fillId="3" borderId="1" xfId="0" applyFont="1" applyFill="1" applyBorder="1" applyAlignment="1">
      <alignment horizontal="center" vertical="center"/>
    </xf>
    <xf numFmtId="0" fontId="15" fillId="3" borderId="2"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5" xfId="0" applyFont="1" applyBorder="1" applyAlignment="1">
      <alignment horizontal="center" vertical="center" wrapText="1"/>
    </xf>
    <xf numFmtId="3" fontId="14" fillId="3" borderId="1" xfId="0" applyNumberFormat="1" applyFont="1" applyFill="1" applyBorder="1" applyAlignment="1">
      <alignment horizontal="center" vertical="center"/>
    </xf>
    <xf numFmtId="0" fontId="14" fillId="3" borderId="1" xfId="0" applyFont="1" applyFill="1" applyBorder="1" applyAlignment="1">
      <alignment horizontal="center" vertical="center"/>
    </xf>
    <xf numFmtId="0" fontId="14" fillId="3" borderId="3" xfId="0" applyFont="1" applyFill="1" applyBorder="1" applyAlignment="1">
      <alignment horizontal="center" vertical="center"/>
    </xf>
    <xf numFmtId="0" fontId="15" fillId="3" borderId="3" xfId="0" applyFont="1" applyFill="1" applyBorder="1" applyAlignment="1">
      <alignment horizontal="center" vertical="center"/>
    </xf>
    <xf numFmtId="3" fontId="14" fillId="3" borderId="1" xfId="0" applyNumberFormat="1"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2" xfId="0" applyFont="1" applyFill="1" applyBorder="1" applyAlignment="1">
      <alignment horizontal="center" vertical="center" wrapText="1"/>
    </xf>
    <xf numFmtId="9" fontId="14" fillId="3" borderId="3" xfId="0" applyNumberFormat="1" applyFont="1" applyFill="1" applyBorder="1" applyAlignment="1">
      <alignment horizontal="center" vertical="center"/>
    </xf>
    <xf numFmtId="9" fontId="14" fillId="3" borderId="2" xfId="0" applyNumberFormat="1" applyFont="1" applyFill="1" applyBorder="1" applyAlignment="1">
      <alignment horizontal="center" vertical="center"/>
    </xf>
    <xf numFmtId="0" fontId="1" fillId="3" borderId="4"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20" fillId="3" borderId="4" xfId="0" applyFont="1" applyFill="1" applyBorder="1" applyAlignment="1">
      <alignment horizontal="center" vertical="center"/>
    </xf>
    <xf numFmtId="9" fontId="14" fillId="3" borderId="4" xfId="1" applyFont="1" applyFill="1" applyBorder="1" applyAlignment="1">
      <alignment horizontal="center" vertical="center"/>
    </xf>
    <xf numFmtId="0" fontId="15" fillId="3" borderId="6"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 fillId="2" borderId="4"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justify" vertical="center" wrapText="1"/>
    </xf>
    <xf numFmtId="9" fontId="2" fillId="0" borderId="4" xfId="0" applyNumberFormat="1" applyFont="1" applyBorder="1" applyAlignment="1">
      <alignment horizontal="center" vertical="center" wrapText="1"/>
    </xf>
    <xf numFmtId="9" fontId="12" fillId="0" borderId="4" xfId="0" applyNumberFormat="1" applyFont="1" applyBorder="1" applyAlignment="1">
      <alignment horizontal="center" vertical="center" wrapText="1"/>
    </xf>
    <xf numFmtId="0" fontId="1" fillId="2" borderId="6"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20" fillId="0" borderId="4" xfId="0" applyFont="1" applyBorder="1" applyAlignment="1">
      <alignment horizontal="center" vertical="center"/>
    </xf>
    <xf numFmtId="0" fontId="14" fillId="4" borderId="4" xfId="0" applyFont="1" applyFill="1" applyBorder="1" applyAlignment="1">
      <alignment horizontal="center" vertical="center" wrapText="1"/>
    </xf>
    <xf numFmtId="3" fontId="14" fillId="3" borderId="4" xfId="0" applyNumberFormat="1"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5" fillId="3" borderId="13"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4" borderId="4"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1" fillId="0" borderId="3" xfId="2" applyFont="1" applyBorder="1" applyAlignment="1">
      <alignment horizontal="center" vertical="center" wrapText="1"/>
    </xf>
    <xf numFmtId="0" fontId="0" fillId="0" borderId="4" xfId="0" applyBorder="1" applyAlignment="1">
      <alignment horizontal="center"/>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9" fontId="8" fillId="0" borderId="1" xfId="0" applyNumberFormat="1" applyFont="1" applyBorder="1" applyAlignment="1">
      <alignment horizontal="center" vertical="center" wrapText="1"/>
    </xf>
    <xf numFmtId="9" fontId="8" fillId="0" borderId="2" xfId="0" applyNumberFormat="1" applyFont="1" applyBorder="1" applyAlignment="1">
      <alignment horizontal="center" vertical="center" wrapText="1"/>
    </xf>
    <xf numFmtId="0" fontId="19" fillId="0" borderId="1" xfId="2" applyBorder="1" applyAlignment="1">
      <alignment horizontal="center" vertical="center" wrapText="1"/>
    </xf>
    <xf numFmtId="0" fontId="19" fillId="0" borderId="2" xfId="2" applyBorder="1" applyAlignment="1">
      <alignment horizontal="center" vertical="center" wrapText="1"/>
    </xf>
    <xf numFmtId="0" fontId="12" fillId="0" borderId="3" xfId="0" applyFont="1" applyBorder="1" applyAlignment="1">
      <alignment horizontal="center" vertical="center" wrapText="1"/>
    </xf>
    <xf numFmtId="9" fontId="8" fillId="0" borderId="3" xfId="0" applyNumberFormat="1" applyFont="1" applyBorder="1" applyAlignment="1">
      <alignment horizontal="center" vertical="center" wrapText="1"/>
    </xf>
    <xf numFmtId="0" fontId="14" fillId="3" borderId="6"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10" fontId="7" fillId="0" borderId="1" xfId="0" applyNumberFormat="1" applyFont="1" applyBorder="1" applyAlignment="1">
      <alignment horizontal="center" vertical="center" wrapText="1"/>
    </xf>
    <xf numFmtId="10" fontId="7" fillId="0" borderId="2" xfId="0" applyNumberFormat="1" applyFont="1" applyBorder="1" applyAlignment="1">
      <alignment horizontal="center" vertical="center" wrapText="1"/>
    </xf>
    <xf numFmtId="164" fontId="2" fillId="0" borderId="4" xfId="0" applyNumberFormat="1" applyFont="1" applyBorder="1" applyAlignment="1">
      <alignment horizontal="center" vertical="center" wrapText="1"/>
    </xf>
    <xf numFmtId="10" fontId="18" fillId="0" borderId="1" xfId="0" applyNumberFormat="1" applyFont="1" applyBorder="1" applyAlignment="1">
      <alignment horizontal="center" vertical="center" wrapText="1"/>
    </xf>
    <xf numFmtId="10" fontId="18" fillId="0" borderId="2" xfId="0" applyNumberFormat="1" applyFont="1" applyBorder="1" applyAlignment="1">
      <alignment horizontal="center"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1203778</xdr:colOff>
      <xdr:row>0</xdr:row>
      <xdr:rowOff>49439</xdr:rowOff>
    </xdr:from>
    <xdr:to>
      <xdr:col>7</xdr:col>
      <xdr:colOff>436788</xdr:colOff>
      <xdr:row>1</xdr:row>
      <xdr:rowOff>341539</xdr:rowOff>
    </xdr:to>
    <xdr:pic>
      <xdr:nvPicPr>
        <xdr:cNvPr id="2" name="Imagen 2">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srcRect l="7414" t="24260" r="8859" b="21664"/>
        <a:stretch/>
      </xdr:blipFill>
      <xdr:spPr bwMode="auto">
        <a:xfrm>
          <a:off x="7309303" y="49439"/>
          <a:ext cx="1433285" cy="86360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0</xdr:row>
      <xdr:rowOff>169069</xdr:rowOff>
    </xdr:from>
    <xdr:to>
      <xdr:col>0</xdr:col>
      <xdr:colOff>1136015</xdr:colOff>
      <xdr:row>1</xdr:row>
      <xdr:rowOff>397669</xdr:rowOff>
    </xdr:to>
    <xdr:pic>
      <xdr:nvPicPr>
        <xdr:cNvPr id="3" name="2 Imagen">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69069"/>
          <a:ext cx="1136015" cy="8001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14</xdr:col>
          <xdr:colOff>428625</xdr:colOff>
          <xdr:row>5</xdr:row>
          <xdr:rowOff>0</xdr:rowOff>
        </xdr:from>
        <xdr:to>
          <xdr:col>16</xdr:col>
          <xdr:colOff>390525</xdr:colOff>
          <xdr:row>5</xdr:row>
          <xdr:rowOff>514350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GESTION%20HUMANA\CierreEstudiodVerificacionOtorgamientodEncargo%20M-2021-000112.pdf" TargetMode="External"/><Relationship Id="rId13" Type="http://schemas.openxmlformats.org/officeDocument/2006/relationships/drawing" Target="../drawings/drawing1.xml"/><Relationship Id="rId3" Type="http://schemas.openxmlformats.org/officeDocument/2006/relationships/hyperlink" Target="ANTICORRUPCION/Evaluaci&#243;n%20Seg-PlanAnticorrupcion-1erCuatrimestre.pdf" TargetMode="External"/><Relationship Id="rId7" Type="http://schemas.openxmlformats.org/officeDocument/2006/relationships/hyperlink" Target="PLAN%20ANUAL%20DE%20ADQUISICIONES\2021_PAA_todo.09julio.xlsx" TargetMode="External"/><Relationship Id="rId12" Type="http://schemas.openxmlformats.org/officeDocument/2006/relationships/printerSettings" Target="../printerSettings/printerSettings1.bin"/><Relationship Id="rId2" Type="http://schemas.openxmlformats.org/officeDocument/2006/relationships/hyperlink" Target="COMUNICACIONES/Plan_de_trabajo_web_master-_dise&#241;adora_-_Antioquia_Vive_.xlsx" TargetMode="External"/><Relationship Id="rId16" Type="http://schemas.openxmlformats.org/officeDocument/2006/relationships/image" Target="../media/image1.emf"/><Relationship Id="rId1" Type="http://schemas.openxmlformats.org/officeDocument/2006/relationships/hyperlink" Target="GESTION%20ESTRATEGICA/SEGUIMIENTO%20PLAN%20ESTRATEGIC0%202020_2023%20A%20JUNIO%2030.xlsx" TargetMode="External"/><Relationship Id="rId6" Type="http://schemas.openxmlformats.org/officeDocument/2006/relationships/hyperlink" Target="PLAN%20MANTENIMIENTO/F-GI-07_CRONOGRAMA_DE_MANTENIMIENTO_BIENES.xlsx" TargetMode="External"/><Relationship Id="rId11" Type="http://schemas.openxmlformats.org/officeDocument/2006/relationships/hyperlink" Target="GESTION%20HUMANA" TargetMode="External"/><Relationship Id="rId5" Type="http://schemas.openxmlformats.org/officeDocument/2006/relationships/hyperlink" Target="GESTION%20DOCUMENTAL/M-2021-000117.pdf" TargetMode="External"/><Relationship Id="rId15" Type="http://schemas.openxmlformats.org/officeDocument/2006/relationships/oleObject" Target="../embeddings/oleObject1.bin"/><Relationship Id="rId10" Type="http://schemas.openxmlformats.org/officeDocument/2006/relationships/hyperlink" Target="GESTION%20HUMANA\CierreEstudiodVerificacionOtorgamientodEncargo%20M-2021-000112.pdf" TargetMode="External"/><Relationship Id="rId4" Type="http://schemas.openxmlformats.org/officeDocument/2006/relationships/hyperlink" Target="GESTION%20DOCUMENTAL/Evidencia_TransferenciaDctal02072021.pdf" TargetMode="External"/><Relationship Id="rId9" Type="http://schemas.openxmlformats.org/officeDocument/2006/relationships/hyperlink" Target="GESTION%20HUMANA\Instituto%20de%20Cultura%20y%20Patrimonio%20de%20Antioquia%20-%20Propuesta%20GPTW-NM%20(2021.06)%20NUEVA%20PROPUESTA.pdf" TargetMode="External"/><Relationship Id="rId1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4"/>
  <sheetViews>
    <sheetView tabSelected="1" topLeftCell="E71" zoomScaleNormal="100" workbookViewId="0">
      <selection activeCell="I74" sqref="I74"/>
    </sheetView>
  </sheetViews>
  <sheetFormatPr defaultColWidth="11.42578125" defaultRowHeight="15"/>
  <cols>
    <col min="1" max="1" width="17.5703125" customWidth="1"/>
    <col min="2" max="2" width="10.42578125" customWidth="1"/>
    <col min="3" max="3" width="16" customWidth="1"/>
    <col min="4" max="4" width="30.7109375" customWidth="1"/>
    <col min="5" max="5" width="22.7109375" customWidth="1"/>
    <col min="6" max="6" width="23.140625" customWidth="1"/>
    <col min="7" max="7" width="9.85546875" customWidth="1"/>
    <col min="8" max="8" width="9.7109375" customWidth="1"/>
    <col min="9" max="9" width="76.140625" customWidth="1"/>
    <col min="10" max="10" width="35.42578125" style="2" customWidth="1"/>
  </cols>
  <sheetData>
    <row r="1" spans="1:10" ht="45" customHeight="1" thickBot="1">
      <c r="A1" s="181"/>
      <c r="B1" s="182" t="s">
        <v>0</v>
      </c>
      <c r="C1" s="183"/>
      <c r="D1" s="183"/>
      <c r="E1" s="183"/>
      <c r="F1" s="183"/>
      <c r="G1" s="183"/>
      <c r="H1" s="184"/>
      <c r="I1" s="3" t="s">
        <v>1</v>
      </c>
      <c r="J1" s="45" t="s">
        <v>2</v>
      </c>
    </row>
    <row r="2" spans="1:10" ht="45" customHeight="1" thickBot="1">
      <c r="A2" s="181"/>
      <c r="B2" s="185"/>
      <c r="C2" s="186"/>
      <c r="D2" s="186"/>
      <c r="E2" s="186"/>
      <c r="F2" s="186"/>
      <c r="G2" s="186"/>
      <c r="H2" s="187"/>
      <c r="I2" s="3" t="s">
        <v>3</v>
      </c>
      <c r="J2" s="45">
        <v>1</v>
      </c>
    </row>
    <row r="3" spans="1:10" ht="42.75" customHeight="1" thickBot="1">
      <c r="A3" s="135" t="s">
        <v>4</v>
      </c>
      <c r="B3" s="135" t="s">
        <v>5</v>
      </c>
      <c r="C3" s="103" t="s">
        <v>6</v>
      </c>
      <c r="D3" s="103" t="s">
        <v>7</v>
      </c>
      <c r="E3" s="103" t="s">
        <v>8</v>
      </c>
      <c r="F3" s="135" t="s">
        <v>9</v>
      </c>
      <c r="G3" s="103" t="s">
        <v>10</v>
      </c>
      <c r="H3" s="103" t="s">
        <v>11</v>
      </c>
      <c r="I3" s="103" t="s">
        <v>12</v>
      </c>
      <c r="J3" s="103" t="s">
        <v>13</v>
      </c>
    </row>
    <row r="4" spans="1:10" ht="17.25" customHeight="1" thickBot="1">
      <c r="A4" s="135"/>
      <c r="B4" s="135"/>
      <c r="C4" s="103"/>
      <c r="D4" s="103"/>
      <c r="E4" s="103"/>
      <c r="F4" s="135"/>
      <c r="G4" s="103"/>
      <c r="H4" s="103"/>
      <c r="I4" s="103"/>
      <c r="J4" s="103"/>
    </row>
    <row r="5" spans="1:10" ht="95.25" customHeight="1" thickBot="1">
      <c r="A5" s="86" t="s">
        <v>14</v>
      </c>
      <c r="B5" s="86" t="s">
        <v>15</v>
      </c>
      <c r="C5" s="59" t="s">
        <v>16</v>
      </c>
      <c r="D5" s="86" t="s">
        <v>17</v>
      </c>
      <c r="E5" s="29" t="s">
        <v>18</v>
      </c>
      <c r="F5" s="31" t="s">
        <v>19</v>
      </c>
      <c r="G5" s="60">
        <v>0.33</v>
      </c>
      <c r="H5" s="50">
        <v>0.126</v>
      </c>
      <c r="I5" s="30" t="s">
        <v>20</v>
      </c>
      <c r="J5" s="51" t="s">
        <v>21</v>
      </c>
    </row>
    <row r="6" spans="1:10" ht="42.75" customHeight="1">
      <c r="A6" s="101"/>
      <c r="B6" s="101"/>
      <c r="C6" s="177" t="s">
        <v>22</v>
      </c>
      <c r="D6" s="101"/>
      <c r="E6" s="188" t="s">
        <v>23</v>
      </c>
      <c r="F6" s="86" t="s">
        <v>24</v>
      </c>
      <c r="G6" s="190">
        <v>0.1</v>
      </c>
      <c r="H6" s="200" t="s">
        <v>25</v>
      </c>
      <c r="I6" s="203" t="s">
        <v>26</v>
      </c>
      <c r="J6" s="192" t="s">
        <v>27</v>
      </c>
    </row>
    <row r="7" spans="1:10" ht="223.5" customHeight="1" thickBot="1">
      <c r="A7" s="101"/>
      <c r="B7" s="101"/>
      <c r="C7" s="179"/>
      <c r="D7" s="101"/>
      <c r="E7" s="189"/>
      <c r="F7" s="87"/>
      <c r="G7" s="191"/>
      <c r="H7" s="201"/>
      <c r="I7" s="204"/>
      <c r="J7" s="193"/>
    </row>
    <row r="8" spans="1:10" ht="47.25" customHeight="1" thickBot="1">
      <c r="A8" s="101"/>
      <c r="B8" s="101"/>
      <c r="C8" s="139" t="s">
        <v>28</v>
      </c>
      <c r="D8" s="101"/>
      <c r="E8" s="188" t="s">
        <v>29</v>
      </c>
      <c r="F8" s="173" t="s">
        <v>30</v>
      </c>
      <c r="G8" s="190">
        <v>1</v>
      </c>
      <c r="H8" s="90">
        <v>0.3</v>
      </c>
      <c r="I8" s="90" t="s">
        <v>31</v>
      </c>
      <c r="J8" s="192" t="s">
        <v>32</v>
      </c>
    </row>
    <row r="9" spans="1:10" ht="182.25" customHeight="1" thickBot="1">
      <c r="A9" s="101"/>
      <c r="B9" s="101"/>
      <c r="C9" s="139"/>
      <c r="D9" s="101"/>
      <c r="E9" s="189"/>
      <c r="F9" s="174"/>
      <c r="G9" s="191"/>
      <c r="H9" s="91"/>
      <c r="I9" s="91"/>
      <c r="J9" s="193"/>
    </row>
    <row r="10" spans="1:10" ht="97.5" customHeight="1">
      <c r="A10" s="101"/>
      <c r="B10" s="101"/>
      <c r="C10" s="177" t="s">
        <v>33</v>
      </c>
      <c r="D10" s="101"/>
      <c r="E10" s="98" t="s">
        <v>34</v>
      </c>
      <c r="F10" s="173" t="s">
        <v>35</v>
      </c>
      <c r="G10" s="190">
        <v>1</v>
      </c>
      <c r="H10" s="90">
        <v>0.5</v>
      </c>
      <c r="I10" s="90" t="s">
        <v>36</v>
      </c>
      <c r="J10" s="96" t="s">
        <v>37</v>
      </c>
    </row>
    <row r="11" spans="1:10" ht="35.25" customHeight="1">
      <c r="A11" s="101"/>
      <c r="B11" s="101"/>
      <c r="C11" s="178"/>
      <c r="D11" s="101"/>
      <c r="E11" s="99"/>
      <c r="F11" s="194"/>
      <c r="G11" s="195"/>
      <c r="H11" s="102"/>
      <c r="I11" s="102"/>
      <c r="J11" s="180"/>
    </row>
    <row r="12" spans="1:10" ht="12" customHeight="1" thickBot="1">
      <c r="A12" s="101"/>
      <c r="B12" s="101"/>
      <c r="C12" s="179"/>
      <c r="D12" s="101"/>
      <c r="E12" s="100"/>
      <c r="F12" s="174"/>
      <c r="G12" s="191"/>
      <c r="H12" s="91"/>
      <c r="I12" s="91"/>
      <c r="J12" s="97"/>
    </row>
    <row r="13" spans="1:10" ht="261" customHeight="1" thickBot="1">
      <c r="A13" s="101"/>
      <c r="B13" s="101"/>
      <c r="C13" s="139" t="s">
        <v>38</v>
      </c>
      <c r="D13" s="101"/>
      <c r="E13" s="19" t="s">
        <v>39</v>
      </c>
      <c r="F13" s="63" t="s">
        <v>40</v>
      </c>
      <c r="G13" s="5">
        <v>1</v>
      </c>
      <c r="H13" s="62">
        <v>0.45</v>
      </c>
      <c r="I13" s="18" t="s">
        <v>41</v>
      </c>
      <c r="J13" s="51" t="s">
        <v>42</v>
      </c>
    </row>
    <row r="14" spans="1:10" ht="18" customHeight="1" thickBot="1">
      <c r="A14" s="101"/>
      <c r="B14" s="101"/>
      <c r="C14" s="139"/>
      <c r="D14" s="101"/>
      <c r="E14" s="92" t="s">
        <v>43</v>
      </c>
      <c r="F14" s="86" t="s">
        <v>44</v>
      </c>
      <c r="G14" s="88">
        <v>1</v>
      </c>
      <c r="H14" s="90">
        <v>0.36</v>
      </c>
      <c r="I14" s="94" t="s">
        <v>45</v>
      </c>
      <c r="J14" s="96" t="s">
        <v>46</v>
      </c>
    </row>
    <row r="15" spans="1:10" ht="43.5" customHeight="1" thickBot="1">
      <c r="A15" s="101"/>
      <c r="B15" s="101"/>
      <c r="C15" s="58" t="s">
        <v>47</v>
      </c>
      <c r="D15" s="101"/>
      <c r="E15" s="93"/>
      <c r="F15" s="87"/>
      <c r="G15" s="89"/>
      <c r="H15" s="91"/>
      <c r="I15" s="95"/>
      <c r="J15" s="97"/>
    </row>
    <row r="16" spans="1:10" ht="48" customHeight="1" thickBot="1">
      <c r="A16" s="101"/>
      <c r="B16" s="101"/>
      <c r="C16" s="58" t="s">
        <v>48</v>
      </c>
      <c r="D16" s="101"/>
      <c r="E16" s="19" t="s">
        <v>49</v>
      </c>
      <c r="F16" s="63" t="s">
        <v>50</v>
      </c>
      <c r="G16" s="5">
        <v>1</v>
      </c>
      <c r="H16" s="62">
        <v>0.97</v>
      </c>
      <c r="I16" s="18" t="s">
        <v>51</v>
      </c>
      <c r="J16" s="36"/>
    </row>
    <row r="17" spans="1:10" ht="92.25" customHeight="1" thickBot="1">
      <c r="A17" s="101"/>
      <c r="B17" s="101"/>
      <c r="C17" s="58" t="s">
        <v>52</v>
      </c>
      <c r="D17" s="87"/>
      <c r="E17" s="22" t="s">
        <v>53</v>
      </c>
      <c r="F17" s="63" t="s">
        <v>54</v>
      </c>
      <c r="G17" s="5">
        <v>1</v>
      </c>
      <c r="H17" s="33">
        <v>1</v>
      </c>
      <c r="I17" s="18" t="s">
        <v>55</v>
      </c>
      <c r="J17" s="76" t="s">
        <v>46</v>
      </c>
    </row>
    <row r="18" spans="1:10" ht="59.25" customHeight="1" thickBot="1">
      <c r="A18" s="101"/>
      <c r="B18" s="87"/>
      <c r="C18" s="58" t="s">
        <v>56</v>
      </c>
      <c r="D18" s="65" t="s">
        <v>57</v>
      </c>
      <c r="E18" s="22" t="s">
        <v>58</v>
      </c>
      <c r="F18" s="63" t="s">
        <v>59</v>
      </c>
      <c r="G18" s="61">
        <v>1</v>
      </c>
      <c r="H18" s="33">
        <v>0</v>
      </c>
      <c r="I18" s="18" t="s">
        <v>60</v>
      </c>
      <c r="J18" s="75" t="s">
        <v>61</v>
      </c>
    </row>
    <row r="19" spans="1:10" ht="48.75" customHeight="1" thickBot="1">
      <c r="A19" s="101"/>
      <c r="B19" s="63" t="s">
        <v>62</v>
      </c>
      <c r="C19" s="58" t="s">
        <v>63</v>
      </c>
      <c r="D19" s="63" t="s">
        <v>64</v>
      </c>
      <c r="E19" s="1" t="s">
        <v>65</v>
      </c>
      <c r="F19" s="63" t="s">
        <v>66</v>
      </c>
      <c r="G19" s="73">
        <v>1</v>
      </c>
      <c r="H19" s="64">
        <v>0.45</v>
      </c>
      <c r="I19" s="32" t="s">
        <v>67</v>
      </c>
      <c r="J19" s="56" t="s">
        <v>68</v>
      </c>
    </row>
    <row r="20" spans="1:10" ht="36" customHeight="1" thickBot="1">
      <c r="A20" s="101"/>
      <c r="B20" s="175" t="s">
        <v>69</v>
      </c>
      <c r="C20" s="176" t="s">
        <v>70</v>
      </c>
      <c r="D20" s="175" t="s">
        <v>71</v>
      </c>
      <c r="E20" s="171" t="s">
        <v>72</v>
      </c>
      <c r="F20" s="173" t="s">
        <v>73</v>
      </c>
      <c r="G20" s="77">
        <v>1</v>
      </c>
      <c r="H20" s="90">
        <v>0.4</v>
      </c>
      <c r="I20" s="94" t="s">
        <v>74</v>
      </c>
      <c r="J20" s="192" t="s">
        <v>75</v>
      </c>
    </row>
    <row r="21" spans="1:10" ht="60" customHeight="1" thickBot="1">
      <c r="A21" s="101"/>
      <c r="B21" s="175"/>
      <c r="C21" s="176"/>
      <c r="D21" s="175"/>
      <c r="E21" s="172"/>
      <c r="F21" s="174"/>
      <c r="G21" s="79"/>
      <c r="H21" s="91"/>
      <c r="I21" s="95"/>
      <c r="J21" s="193"/>
    </row>
    <row r="22" spans="1:10" ht="72.75" customHeight="1" thickBot="1">
      <c r="A22" s="101"/>
      <c r="B22" s="175"/>
      <c r="C22" s="176"/>
      <c r="D22" s="175"/>
      <c r="E22" s="25" t="s">
        <v>76</v>
      </c>
      <c r="F22" s="26" t="s">
        <v>77</v>
      </c>
      <c r="G22" s="5">
        <v>0.5</v>
      </c>
      <c r="H22" s="64">
        <v>0.3</v>
      </c>
      <c r="I22" s="20" t="s">
        <v>78</v>
      </c>
      <c r="J22" s="55" t="s">
        <v>79</v>
      </c>
    </row>
    <row r="23" spans="1:10" ht="100.5" customHeight="1" thickBot="1">
      <c r="A23" s="101"/>
      <c r="B23" s="65" t="s">
        <v>80</v>
      </c>
      <c r="C23" s="66" t="s">
        <v>81</v>
      </c>
      <c r="D23" s="65" t="s">
        <v>57</v>
      </c>
      <c r="E23" s="23" t="s">
        <v>82</v>
      </c>
      <c r="F23" s="24" t="s">
        <v>83</v>
      </c>
      <c r="G23" s="71">
        <v>1</v>
      </c>
      <c r="H23" s="62">
        <v>0.43</v>
      </c>
      <c r="I23" s="32" t="s">
        <v>84</v>
      </c>
      <c r="J23" s="54" t="s">
        <v>85</v>
      </c>
    </row>
    <row r="24" spans="1:10" ht="215.25" customHeight="1" thickBot="1">
      <c r="A24" s="87"/>
      <c r="B24" s="65" t="s">
        <v>86</v>
      </c>
      <c r="C24" s="66" t="s">
        <v>87</v>
      </c>
      <c r="D24" s="65" t="s">
        <v>71</v>
      </c>
      <c r="E24" s="23" t="s">
        <v>88</v>
      </c>
      <c r="F24" s="21" t="s">
        <v>89</v>
      </c>
      <c r="G24" s="5">
        <v>1</v>
      </c>
      <c r="H24" s="39">
        <v>0.6</v>
      </c>
      <c r="I24" s="52" t="s">
        <v>90</v>
      </c>
      <c r="J24" s="53" t="s">
        <v>91</v>
      </c>
    </row>
    <row r="25" spans="1:10" ht="37.5" customHeight="1" thickBot="1">
      <c r="A25" s="140" t="s">
        <v>92</v>
      </c>
      <c r="B25" s="140" t="s">
        <v>93</v>
      </c>
      <c r="C25" s="139" t="s">
        <v>94</v>
      </c>
      <c r="D25" s="140" t="s">
        <v>95</v>
      </c>
      <c r="E25" s="141" t="s">
        <v>96</v>
      </c>
      <c r="F25" s="140" t="s">
        <v>97</v>
      </c>
      <c r="G25" s="142">
        <v>1</v>
      </c>
      <c r="H25" s="202">
        <v>0.32</v>
      </c>
      <c r="I25" s="142" t="s">
        <v>98</v>
      </c>
      <c r="J25" s="192" t="s">
        <v>99</v>
      </c>
    </row>
    <row r="26" spans="1:10" ht="33.75" customHeight="1" thickBot="1">
      <c r="A26" s="140"/>
      <c r="B26" s="140"/>
      <c r="C26" s="139"/>
      <c r="D26" s="140"/>
      <c r="E26" s="141"/>
      <c r="F26" s="140"/>
      <c r="G26" s="140"/>
      <c r="H26" s="202"/>
      <c r="I26" s="142"/>
      <c r="J26" s="193"/>
    </row>
    <row r="27" spans="1:10" ht="20.25" customHeight="1" thickBot="1">
      <c r="A27" s="86" t="s">
        <v>100</v>
      </c>
      <c r="B27" s="140" t="s">
        <v>101</v>
      </c>
      <c r="C27" s="139" t="s">
        <v>102</v>
      </c>
      <c r="D27" s="140" t="s">
        <v>57</v>
      </c>
      <c r="E27" s="98" t="s">
        <v>103</v>
      </c>
      <c r="F27" s="86" t="s">
        <v>104</v>
      </c>
      <c r="G27" s="90">
        <v>1</v>
      </c>
      <c r="H27" s="77">
        <v>0.65</v>
      </c>
      <c r="I27" s="77" t="s">
        <v>105</v>
      </c>
      <c r="J27" s="77" t="s">
        <v>106</v>
      </c>
    </row>
    <row r="28" spans="1:10" ht="15.75" thickBot="1">
      <c r="A28" s="101"/>
      <c r="B28" s="140"/>
      <c r="C28" s="139"/>
      <c r="D28" s="140"/>
      <c r="E28" s="99"/>
      <c r="F28" s="101"/>
      <c r="G28" s="102"/>
      <c r="H28" s="78"/>
      <c r="I28" s="78"/>
      <c r="J28" s="78"/>
    </row>
    <row r="29" spans="1:10" ht="32.25" customHeight="1" thickBot="1">
      <c r="A29" s="101"/>
      <c r="B29" s="140"/>
      <c r="C29" s="139"/>
      <c r="D29" s="140"/>
      <c r="E29" s="100"/>
      <c r="F29" s="87"/>
      <c r="G29" s="91"/>
      <c r="H29" s="79"/>
      <c r="I29" s="79"/>
      <c r="J29" s="79"/>
    </row>
    <row r="30" spans="1:10" ht="34.5" customHeight="1" thickBot="1">
      <c r="A30" s="101"/>
      <c r="B30" s="140"/>
      <c r="C30" s="139" t="s">
        <v>107</v>
      </c>
      <c r="D30" s="140" t="s">
        <v>57</v>
      </c>
      <c r="E30" s="98" t="s">
        <v>108</v>
      </c>
      <c r="F30" s="86" t="s">
        <v>109</v>
      </c>
      <c r="G30" s="90">
        <v>1</v>
      </c>
      <c r="H30" s="77">
        <v>0.65</v>
      </c>
      <c r="I30" s="77" t="s">
        <v>110</v>
      </c>
      <c r="J30" s="77" t="s">
        <v>111</v>
      </c>
    </row>
    <row r="31" spans="1:10" ht="10.5" customHeight="1" thickBot="1">
      <c r="A31" s="101"/>
      <c r="B31" s="140"/>
      <c r="C31" s="139"/>
      <c r="D31" s="140"/>
      <c r="E31" s="99"/>
      <c r="F31" s="101"/>
      <c r="G31" s="102"/>
      <c r="H31" s="78"/>
      <c r="I31" s="78"/>
      <c r="J31" s="78"/>
    </row>
    <row r="32" spans="1:10" ht="15.75" thickBot="1">
      <c r="A32" s="101"/>
      <c r="B32" s="140"/>
      <c r="C32" s="139"/>
      <c r="D32" s="140"/>
      <c r="E32" s="100"/>
      <c r="F32" s="87"/>
      <c r="G32" s="91"/>
      <c r="H32" s="79"/>
      <c r="I32" s="79"/>
      <c r="J32" s="79"/>
    </row>
    <row r="33" spans="1:10" ht="25.5" customHeight="1" thickBot="1">
      <c r="A33" s="101"/>
      <c r="B33" s="140"/>
      <c r="C33" s="139" t="s">
        <v>112</v>
      </c>
      <c r="D33" s="140" t="s">
        <v>57</v>
      </c>
      <c r="E33" s="141" t="s">
        <v>113</v>
      </c>
      <c r="F33" s="86" t="s">
        <v>114</v>
      </c>
      <c r="G33" s="142">
        <v>1</v>
      </c>
      <c r="H33" s="143">
        <v>0.65</v>
      </c>
      <c r="I33" s="77" t="s">
        <v>110</v>
      </c>
      <c r="J33" s="77" t="s">
        <v>111</v>
      </c>
    </row>
    <row r="34" spans="1:10" ht="15.75" thickBot="1">
      <c r="A34" s="101"/>
      <c r="B34" s="140"/>
      <c r="C34" s="139"/>
      <c r="D34" s="140"/>
      <c r="E34" s="141"/>
      <c r="F34" s="101"/>
      <c r="G34" s="140"/>
      <c r="H34" s="143"/>
      <c r="I34" s="78"/>
      <c r="J34" s="78"/>
    </row>
    <row r="35" spans="1:10" ht="15.75" thickBot="1">
      <c r="A35" s="101"/>
      <c r="B35" s="140"/>
      <c r="C35" s="139"/>
      <c r="D35" s="140"/>
      <c r="E35" s="141"/>
      <c r="F35" s="101"/>
      <c r="G35" s="140"/>
      <c r="H35" s="143"/>
      <c r="I35" s="78"/>
      <c r="J35" s="78"/>
    </row>
    <row r="36" spans="1:10" ht="48.75" customHeight="1" thickBot="1">
      <c r="A36" s="87"/>
      <c r="B36" s="140"/>
      <c r="C36" s="139"/>
      <c r="D36" s="140"/>
      <c r="E36" s="141"/>
      <c r="F36" s="87"/>
      <c r="G36" s="140"/>
      <c r="H36" s="143"/>
      <c r="I36" s="79"/>
      <c r="J36" s="79"/>
    </row>
    <row r="37" spans="1:10" ht="23.25" customHeight="1" thickBot="1">
      <c r="A37" s="135" t="s">
        <v>4</v>
      </c>
      <c r="B37" s="136" t="s">
        <v>115</v>
      </c>
      <c r="C37" s="138" t="s">
        <v>116</v>
      </c>
      <c r="D37" s="103" t="s">
        <v>117</v>
      </c>
      <c r="E37" s="144" t="s">
        <v>118</v>
      </c>
      <c r="F37" s="145"/>
      <c r="G37" s="103" t="s">
        <v>119</v>
      </c>
      <c r="H37" s="103" t="s">
        <v>120</v>
      </c>
      <c r="I37" s="103" t="s">
        <v>121</v>
      </c>
      <c r="J37" s="103" t="s">
        <v>122</v>
      </c>
    </row>
    <row r="38" spans="1:10" ht="49.5" customHeight="1" thickBot="1">
      <c r="A38" s="135"/>
      <c r="B38" s="137"/>
      <c r="C38" s="138"/>
      <c r="D38" s="103"/>
      <c r="E38" s="146"/>
      <c r="F38" s="147"/>
      <c r="G38" s="103"/>
      <c r="H38" s="103"/>
      <c r="I38" s="103"/>
      <c r="J38" s="103"/>
    </row>
    <row r="39" spans="1:10" s="2" customFormat="1" ht="36" customHeight="1">
      <c r="A39" s="148" t="s">
        <v>123</v>
      </c>
      <c r="B39" s="149" t="s">
        <v>124</v>
      </c>
      <c r="C39" s="152" t="s">
        <v>125</v>
      </c>
      <c r="D39" s="108" t="s">
        <v>126</v>
      </c>
      <c r="E39" s="160" t="s">
        <v>127</v>
      </c>
      <c r="F39" s="161"/>
      <c r="G39" s="115">
        <v>60</v>
      </c>
      <c r="H39" s="106">
        <v>12</v>
      </c>
      <c r="I39" s="84">
        <f>+H39/G39</f>
        <v>0.2</v>
      </c>
      <c r="J39" s="80"/>
    </row>
    <row r="40" spans="1:10" s="2" customFormat="1" ht="18" customHeight="1" thickBot="1">
      <c r="A40" s="119"/>
      <c r="B40" s="150"/>
      <c r="C40" s="153"/>
      <c r="D40" s="127"/>
      <c r="E40" s="162"/>
      <c r="F40" s="163"/>
      <c r="G40" s="85"/>
      <c r="H40" s="107"/>
      <c r="I40" s="85"/>
      <c r="J40" s="81"/>
    </row>
    <row r="41" spans="1:10" s="2" customFormat="1" ht="25.5" customHeight="1">
      <c r="A41" s="119"/>
      <c r="B41" s="150"/>
      <c r="C41" s="153"/>
      <c r="D41" s="127"/>
      <c r="E41" s="160" t="s">
        <v>128</v>
      </c>
      <c r="F41" s="161"/>
      <c r="G41" s="114">
        <v>5000</v>
      </c>
      <c r="H41" s="106">
        <v>425</v>
      </c>
      <c r="I41" s="84">
        <f>+H41/G41</f>
        <v>8.5000000000000006E-2</v>
      </c>
      <c r="J41" s="80"/>
    </row>
    <row r="42" spans="1:10" s="2" customFormat="1" ht="18" customHeight="1" thickBot="1">
      <c r="A42" s="119"/>
      <c r="B42" s="150"/>
      <c r="C42" s="153"/>
      <c r="D42" s="109"/>
      <c r="E42" s="162"/>
      <c r="F42" s="163"/>
      <c r="G42" s="85"/>
      <c r="H42" s="107"/>
      <c r="I42" s="85"/>
      <c r="J42" s="81"/>
    </row>
    <row r="43" spans="1:10" ht="35.25" customHeight="1">
      <c r="A43" s="119"/>
      <c r="B43" s="150"/>
      <c r="C43" s="153"/>
      <c r="D43" s="108" t="s">
        <v>129</v>
      </c>
      <c r="E43" s="160" t="s">
        <v>130</v>
      </c>
      <c r="F43" s="161"/>
      <c r="G43" s="115">
        <v>120</v>
      </c>
      <c r="H43" s="106">
        <v>0</v>
      </c>
      <c r="I43" s="84">
        <f>+H43/G43</f>
        <v>0</v>
      </c>
      <c r="J43" s="80"/>
    </row>
    <row r="44" spans="1:10" ht="36" customHeight="1" thickBot="1">
      <c r="A44" s="119"/>
      <c r="B44" s="150"/>
      <c r="C44" s="154"/>
      <c r="D44" s="127"/>
      <c r="E44" s="162"/>
      <c r="F44" s="163"/>
      <c r="G44" s="85"/>
      <c r="H44" s="107"/>
      <c r="I44" s="85"/>
      <c r="J44" s="81"/>
    </row>
    <row r="45" spans="1:10" ht="36" customHeight="1">
      <c r="A45" s="119"/>
      <c r="B45" s="150"/>
      <c r="C45" s="152" t="s">
        <v>131</v>
      </c>
      <c r="D45" s="108" t="s">
        <v>132</v>
      </c>
      <c r="E45" s="160" t="s">
        <v>133</v>
      </c>
      <c r="F45" s="161"/>
      <c r="G45" s="118">
        <v>1000</v>
      </c>
      <c r="H45" s="121">
        <v>592</v>
      </c>
      <c r="I45" s="84">
        <f>+H45/G45</f>
        <v>0.59199999999999997</v>
      </c>
      <c r="J45" s="80"/>
    </row>
    <row r="46" spans="1:10" ht="18.75" customHeight="1" thickBot="1">
      <c r="A46" s="119"/>
      <c r="B46" s="150"/>
      <c r="C46" s="153"/>
      <c r="D46" s="109"/>
      <c r="E46" s="164"/>
      <c r="F46" s="165"/>
      <c r="G46" s="119"/>
      <c r="H46" s="122"/>
      <c r="I46" s="124"/>
      <c r="J46" s="83"/>
    </row>
    <row r="47" spans="1:10" ht="36" customHeight="1" thickBot="1">
      <c r="A47" s="119"/>
      <c r="B47" s="150"/>
      <c r="C47" s="153"/>
      <c r="D47" s="126" t="s">
        <v>134</v>
      </c>
      <c r="E47" s="164"/>
      <c r="F47" s="165"/>
      <c r="G47" s="119"/>
      <c r="H47" s="122"/>
      <c r="I47" s="124"/>
      <c r="J47" s="83"/>
    </row>
    <row r="48" spans="1:10" ht="9.75" customHeight="1" thickBot="1">
      <c r="A48" s="119"/>
      <c r="B48" s="150"/>
      <c r="C48" s="153"/>
      <c r="D48" s="126"/>
      <c r="E48" s="164"/>
      <c r="F48" s="165"/>
      <c r="G48" s="119"/>
      <c r="H48" s="122"/>
      <c r="I48" s="124"/>
      <c r="J48" s="83"/>
    </row>
    <row r="49" spans="1:10" ht="23.25" customHeight="1">
      <c r="A49" s="119"/>
      <c r="B49" s="150"/>
      <c r="C49" s="153"/>
      <c r="D49" s="108" t="s">
        <v>135</v>
      </c>
      <c r="E49" s="164"/>
      <c r="F49" s="165"/>
      <c r="G49" s="119"/>
      <c r="H49" s="122"/>
      <c r="I49" s="124"/>
      <c r="J49" s="83"/>
    </row>
    <row r="50" spans="1:10" ht="18.75" customHeight="1" thickBot="1">
      <c r="A50" s="119"/>
      <c r="B50" s="150"/>
      <c r="C50" s="153"/>
      <c r="D50" s="109"/>
      <c r="E50" s="164"/>
      <c r="F50" s="165"/>
      <c r="G50" s="119"/>
      <c r="H50" s="122"/>
      <c r="I50" s="124"/>
      <c r="J50" s="83"/>
    </row>
    <row r="51" spans="1:10" ht="36" customHeight="1">
      <c r="A51" s="119"/>
      <c r="B51" s="150"/>
      <c r="C51" s="153"/>
      <c r="D51" s="108" t="s">
        <v>136</v>
      </c>
      <c r="E51" s="164"/>
      <c r="F51" s="165"/>
      <c r="G51" s="119"/>
      <c r="H51" s="122"/>
      <c r="I51" s="124"/>
      <c r="J51" s="83"/>
    </row>
    <row r="52" spans="1:10" ht="3.75" customHeight="1" thickBot="1">
      <c r="A52" s="119"/>
      <c r="B52" s="150"/>
      <c r="C52" s="153"/>
      <c r="D52" s="109"/>
      <c r="E52" s="164"/>
      <c r="F52" s="165"/>
      <c r="G52" s="119"/>
      <c r="H52" s="122"/>
      <c r="I52" s="124"/>
      <c r="J52" s="83"/>
    </row>
    <row r="53" spans="1:10" ht="36" customHeight="1">
      <c r="A53" s="119"/>
      <c r="B53" s="150"/>
      <c r="C53" s="153"/>
      <c r="D53" s="108" t="s">
        <v>137</v>
      </c>
      <c r="E53" s="164"/>
      <c r="F53" s="165"/>
      <c r="G53" s="119"/>
      <c r="H53" s="122"/>
      <c r="I53" s="124"/>
      <c r="J53" s="83"/>
    </row>
    <row r="54" spans="1:10" ht="18" customHeight="1" thickBot="1">
      <c r="A54" s="119"/>
      <c r="B54" s="150"/>
      <c r="C54" s="153"/>
      <c r="D54" s="109"/>
      <c r="E54" s="162"/>
      <c r="F54" s="163"/>
      <c r="G54" s="120"/>
      <c r="H54" s="123"/>
      <c r="I54" s="125"/>
      <c r="J54" s="81"/>
    </row>
    <row r="55" spans="1:10" ht="36" customHeight="1">
      <c r="A55" s="119"/>
      <c r="B55" s="150"/>
      <c r="C55" s="153"/>
      <c r="D55" s="108" t="s">
        <v>138</v>
      </c>
      <c r="E55" s="160" t="s">
        <v>139</v>
      </c>
      <c r="F55" s="161"/>
      <c r="G55" s="106">
        <v>15</v>
      </c>
      <c r="H55" s="106">
        <v>10</v>
      </c>
      <c r="I55" s="84">
        <f>+H55/G55</f>
        <v>0.66666666666666663</v>
      </c>
      <c r="J55" s="80"/>
    </row>
    <row r="56" spans="1:10" ht="17.25" customHeight="1" thickBot="1">
      <c r="A56" s="119"/>
      <c r="B56" s="150"/>
      <c r="C56" s="154"/>
      <c r="D56" s="109"/>
      <c r="E56" s="162"/>
      <c r="F56" s="163"/>
      <c r="G56" s="107"/>
      <c r="H56" s="107"/>
      <c r="I56" s="85"/>
      <c r="J56" s="81"/>
    </row>
    <row r="57" spans="1:10" ht="36" customHeight="1" thickBot="1">
      <c r="A57" s="119"/>
      <c r="B57" s="150"/>
      <c r="C57" s="152" t="s">
        <v>140</v>
      </c>
      <c r="D57" s="57" t="s">
        <v>141</v>
      </c>
      <c r="E57" s="131" t="s">
        <v>142</v>
      </c>
      <c r="F57" s="132"/>
      <c r="G57" s="115">
        <v>260</v>
      </c>
      <c r="H57" s="106">
        <v>81</v>
      </c>
      <c r="I57" s="84">
        <f>+H57/G57</f>
        <v>0.31153846153846154</v>
      </c>
      <c r="J57" s="80"/>
    </row>
    <row r="58" spans="1:10" ht="35.25" customHeight="1" thickBot="1">
      <c r="A58" s="119"/>
      <c r="B58" s="150"/>
      <c r="C58" s="153"/>
      <c r="D58" s="57" t="s">
        <v>143</v>
      </c>
      <c r="E58" s="166"/>
      <c r="F58" s="167"/>
      <c r="G58" s="116"/>
      <c r="H58" s="117"/>
      <c r="I58" s="116"/>
      <c r="J58" s="83"/>
    </row>
    <row r="59" spans="1:10" ht="36" customHeight="1" thickBot="1">
      <c r="A59" s="119"/>
      <c r="B59" s="150"/>
      <c r="C59" s="153"/>
      <c r="D59" s="57" t="s">
        <v>144</v>
      </c>
      <c r="E59" s="166"/>
      <c r="F59" s="167"/>
      <c r="G59" s="116"/>
      <c r="H59" s="117"/>
      <c r="I59" s="116"/>
      <c r="J59" s="83"/>
    </row>
    <row r="60" spans="1:10" ht="15.75" thickBot="1">
      <c r="A60" s="119"/>
      <c r="B60" s="150"/>
      <c r="C60" s="153"/>
      <c r="D60" s="57" t="s">
        <v>145</v>
      </c>
      <c r="E60" s="166"/>
      <c r="F60" s="167"/>
      <c r="G60" s="116"/>
      <c r="H60" s="117"/>
      <c r="I60" s="116"/>
      <c r="J60" s="83"/>
    </row>
    <row r="61" spans="1:10" ht="15.75" thickBot="1">
      <c r="A61" s="119"/>
      <c r="B61" s="150"/>
      <c r="C61" s="153"/>
      <c r="D61" s="70" t="s">
        <v>146</v>
      </c>
      <c r="E61" s="166"/>
      <c r="F61" s="167"/>
      <c r="G61" s="116"/>
      <c r="H61" s="117"/>
      <c r="I61" s="116"/>
      <c r="J61" s="83"/>
    </row>
    <row r="62" spans="1:10" ht="40.5" customHeight="1" thickBot="1">
      <c r="A62" s="119"/>
      <c r="B62" s="150"/>
      <c r="C62" s="153"/>
      <c r="D62" s="57" t="s">
        <v>147</v>
      </c>
      <c r="E62" s="133"/>
      <c r="F62" s="134"/>
      <c r="G62" s="116"/>
      <c r="H62" s="117"/>
      <c r="I62" s="116"/>
      <c r="J62" s="81"/>
    </row>
    <row r="63" spans="1:10" ht="64.5" customHeight="1" thickBot="1">
      <c r="A63" s="119"/>
      <c r="B63" s="150"/>
      <c r="C63" s="153"/>
      <c r="D63" s="57" t="s">
        <v>148</v>
      </c>
      <c r="E63" s="110" t="s">
        <v>149</v>
      </c>
      <c r="F63" s="111"/>
      <c r="G63" s="8">
        <v>7</v>
      </c>
      <c r="H63" s="40">
        <v>0</v>
      </c>
      <c r="I63" s="9">
        <f t="shared" ref="I63:I78" si="0">+H63/G63</f>
        <v>0</v>
      </c>
      <c r="J63" s="37"/>
    </row>
    <row r="64" spans="1:10" ht="26.25" customHeight="1" thickBot="1">
      <c r="A64" s="119"/>
      <c r="B64" s="150"/>
      <c r="C64" s="153"/>
      <c r="D64" s="110" t="s">
        <v>150</v>
      </c>
      <c r="E64" s="110" t="s">
        <v>151</v>
      </c>
      <c r="F64" s="111"/>
      <c r="G64" s="10">
        <v>8</v>
      </c>
      <c r="H64" s="41">
        <v>20</v>
      </c>
      <c r="I64" s="11">
        <f t="shared" si="0"/>
        <v>2.5</v>
      </c>
      <c r="J64" s="35"/>
    </row>
    <row r="65" spans="1:10" ht="39" customHeight="1" thickBot="1">
      <c r="A65" s="119"/>
      <c r="B65" s="150"/>
      <c r="C65" s="153"/>
      <c r="D65" s="110"/>
      <c r="E65" s="110" t="s">
        <v>152</v>
      </c>
      <c r="F65" s="111"/>
      <c r="G65" s="8">
        <v>2</v>
      </c>
      <c r="H65" s="40">
        <v>6</v>
      </c>
      <c r="I65" s="9">
        <f t="shared" si="0"/>
        <v>3</v>
      </c>
      <c r="J65" s="37"/>
    </row>
    <row r="66" spans="1:10" ht="26.25" thickBot="1">
      <c r="A66" s="119"/>
      <c r="B66" s="150"/>
      <c r="C66" s="153"/>
      <c r="D66" s="57" t="s">
        <v>153</v>
      </c>
      <c r="E66" s="110" t="s">
        <v>154</v>
      </c>
      <c r="F66" s="111"/>
      <c r="G66" s="8">
        <v>70</v>
      </c>
      <c r="H66" s="40">
        <v>148</v>
      </c>
      <c r="I66" s="9">
        <f t="shared" si="0"/>
        <v>2.1142857142857143</v>
      </c>
      <c r="J66" s="46"/>
    </row>
    <row r="67" spans="1:10" ht="43.5" customHeight="1" thickBot="1">
      <c r="A67" s="119"/>
      <c r="B67" s="150"/>
      <c r="C67" s="154"/>
      <c r="D67" s="57" t="s">
        <v>155</v>
      </c>
      <c r="E67" s="110" t="s">
        <v>156</v>
      </c>
      <c r="F67" s="111"/>
      <c r="G67" s="8">
        <v>7</v>
      </c>
      <c r="H67" s="40">
        <v>0</v>
      </c>
      <c r="I67" s="9">
        <f t="shared" si="0"/>
        <v>0</v>
      </c>
      <c r="J67" s="34"/>
    </row>
    <row r="68" spans="1:10" ht="71.25" customHeight="1" thickBot="1">
      <c r="A68" s="119"/>
      <c r="B68" s="150"/>
      <c r="C68" s="152" t="s">
        <v>157</v>
      </c>
      <c r="D68" s="57" t="s">
        <v>158</v>
      </c>
      <c r="E68" s="110" t="s">
        <v>159</v>
      </c>
      <c r="F68" s="111"/>
      <c r="G68" s="6">
        <v>3</v>
      </c>
      <c r="H68" s="42">
        <v>0</v>
      </c>
      <c r="I68" s="9">
        <f t="shared" si="0"/>
        <v>0</v>
      </c>
      <c r="J68" s="37"/>
    </row>
    <row r="69" spans="1:10" ht="49.5" customHeight="1" thickBot="1">
      <c r="A69" s="119"/>
      <c r="B69" s="150"/>
      <c r="C69" s="153"/>
      <c r="D69" s="57" t="s">
        <v>160</v>
      </c>
      <c r="E69" s="110" t="s">
        <v>161</v>
      </c>
      <c r="F69" s="111"/>
      <c r="G69" s="7">
        <v>0.4</v>
      </c>
      <c r="H69" s="43">
        <v>7.0000000000000007E-2</v>
      </c>
      <c r="I69" s="72">
        <f t="shared" si="0"/>
        <v>0.17500000000000002</v>
      </c>
      <c r="J69" s="38"/>
    </row>
    <row r="70" spans="1:10" ht="74.25" customHeight="1" thickBot="1">
      <c r="A70" s="119"/>
      <c r="B70" s="150"/>
      <c r="C70" s="153"/>
      <c r="D70" s="57" t="s">
        <v>162</v>
      </c>
      <c r="E70" s="110" t="s">
        <v>163</v>
      </c>
      <c r="F70" s="111"/>
      <c r="G70" s="6">
        <v>40</v>
      </c>
      <c r="H70" s="42">
        <v>4</v>
      </c>
      <c r="I70" s="72">
        <f t="shared" si="0"/>
        <v>0.1</v>
      </c>
      <c r="J70" s="47"/>
    </row>
    <row r="71" spans="1:10" ht="39" thickBot="1">
      <c r="A71" s="119"/>
      <c r="B71" s="150"/>
      <c r="C71" s="153"/>
      <c r="D71" s="57" t="s">
        <v>164</v>
      </c>
      <c r="E71" s="110" t="s">
        <v>165</v>
      </c>
      <c r="F71" s="111"/>
      <c r="G71" s="27">
        <v>3</v>
      </c>
      <c r="H71" s="42">
        <v>0</v>
      </c>
      <c r="I71" s="72">
        <f t="shared" si="0"/>
        <v>0</v>
      </c>
      <c r="J71" s="37"/>
    </row>
    <row r="72" spans="1:10" ht="60.75" customHeight="1" thickBot="1">
      <c r="A72" s="119"/>
      <c r="B72" s="150"/>
      <c r="C72" s="153"/>
      <c r="D72" s="57" t="s">
        <v>166</v>
      </c>
      <c r="E72" s="110" t="s">
        <v>167</v>
      </c>
      <c r="F72" s="111"/>
      <c r="G72" s="6">
        <v>3</v>
      </c>
      <c r="H72" s="42">
        <v>0</v>
      </c>
      <c r="I72" s="72">
        <f t="shared" si="0"/>
        <v>0</v>
      </c>
      <c r="J72" s="35"/>
    </row>
    <row r="73" spans="1:10" ht="82.5" customHeight="1" thickBot="1">
      <c r="A73" s="119"/>
      <c r="B73" s="150"/>
      <c r="C73" s="153"/>
      <c r="D73" s="57" t="s">
        <v>168</v>
      </c>
      <c r="E73" s="110" t="s">
        <v>169</v>
      </c>
      <c r="F73" s="111"/>
      <c r="G73" s="27">
        <v>20</v>
      </c>
      <c r="H73" s="42">
        <v>19</v>
      </c>
      <c r="I73" s="72">
        <f t="shared" si="0"/>
        <v>0.95</v>
      </c>
      <c r="J73" s="37"/>
    </row>
    <row r="74" spans="1:10" ht="63.75" customHeight="1" thickBot="1">
      <c r="A74" s="119"/>
      <c r="B74" s="150"/>
      <c r="C74" s="154"/>
      <c r="D74" s="57" t="s">
        <v>170</v>
      </c>
      <c r="E74" s="110" t="s">
        <v>171</v>
      </c>
      <c r="F74" s="111"/>
      <c r="G74" s="28">
        <v>0.5</v>
      </c>
      <c r="H74" s="43">
        <v>0.11</v>
      </c>
      <c r="I74" s="72">
        <f t="shared" si="0"/>
        <v>0.22</v>
      </c>
      <c r="J74" s="35"/>
    </row>
    <row r="75" spans="1:10" ht="117.75" customHeight="1" thickBot="1">
      <c r="A75" s="119"/>
      <c r="B75" s="150"/>
      <c r="C75" s="49" t="s">
        <v>172</v>
      </c>
      <c r="D75" s="6" t="s">
        <v>173</v>
      </c>
      <c r="E75" s="112" t="s">
        <v>174</v>
      </c>
      <c r="F75" s="113"/>
      <c r="G75" s="28">
        <v>0.35</v>
      </c>
      <c r="H75" s="43">
        <v>0.32</v>
      </c>
      <c r="I75" s="72">
        <f t="shared" si="0"/>
        <v>0.91428571428571437</v>
      </c>
      <c r="J75" s="48" t="s">
        <v>175</v>
      </c>
    </row>
    <row r="76" spans="1:10" ht="43.5" customHeight="1" thickBot="1">
      <c r="A76" s="119"/>
      <c r="B76" s="150"/>
      <c r="C76" s="168" t="s">
        <v>176</v>
      </c>
      <c r="D76" s="16" t="s">
        <v>177</v>
      </c>
      <c r="E76" s="110" t="s">
        <v>178</v>
      </c>
      <c r="F76" s="111"/>
      <c r="G76" s="13">
        <v>1</v>
      </c>
      <c r="H76" s="69">
        <v>0</v>
      </c>
      <c r="I76" s="72">
        <f t="shared" si="0"/>
        <v>0</v>
      </c>
      <c r="J76" s="35"/>
    </row>
    <row r="77" spans="1:10" ht="39" customHeight="1" thickBot="1">
      <c r="A77" s="119"/>
      <c r="B77" s="150"/>
      <c r="C77" s="169"/>
      <c r="D77" s="16" t="s">
        <v>179</v>
      </c>
      <c r="E77" s="110" t="s">
        <v>180</v>
      </c>
      <c r="F77" s="111"/>
      <c r="G77" s="67">
        <v>2</v>
      </c>
      <c r="H77" s="69">
        <v>0</v>
      </c>
      <c r="I77" s="72">
        <f t="shared" si="0"/>
        <v>0</v>
      </c>
      <c r="J77" s="34"/>
    </row>
    <row r="78" spans="1:10" ht="55.5" customHeight="1" thickBot="1">
      <c r="A78" s="119"/>
      <c r="B78" s="150"/>
      <c r="C78" s="169"/>
      <c r="D78" s="16" t="s">
        <v>181</v>
      </c>
      <c r="E78" s="131" t="s">
        <v>182</v>
      </c>
      <c r="F78" s="132"/>
      <c r="G78" s="128">
        <v>10</v>
      </c>
      <c r="H78" s="129">
        <v>0</v>
      </c>
      <c r="I78" s="130">
        <f t="shared" si="0"/>
        <v>0</v>
      </c>
      <c r="J78" s="80"/>
    </row>
    <row r="79" spans="1:10" ht="45.75" customHeight="1" thickBot="1">
      <c r="A79" s="119"/>
      <c r="B79" s="150"/>
      <c r="C79" s="169"/>
      <c r="D79" s="16" t="s">
        <v>183</v>
      </c>
      <c r="E79" s="133"/>
      <c r="F79" s="134"/>
      <c r="G79" s="128"/>
      <c r="H79" s="129"/>
      <c r="I79" s="130"/>
      <c r="J79" s="81"/>
    </row>
    <row r="80" spans="1:10" ht="48.75" customHeight="1" thickBot="1">
      <c r="A80" s="119"/>
      <c r="B80" s="150"/>
      <c r="C80" s="169"/>
      <c r="D80" s="16" t="s">
        <v>179</v>
      </c>
      <c r="E80" s="110" t="s">
        <v>184</v>
      </c>
      <c r="F80" s="111"/>
      <c r="G80" s="14">
        <v>0.1</v>
      </c>
      <c r="H80" s="44">
        <v>0.02</v>
      </c>
      <c r="I80" s="72">
        <f>+H80/G80</f>
        <v>0.19999999999999998</v>
      </c>
      <c r="J80" s="35"/>
    </row>
    <row r="81" spans="1:10" ht="26.25" thickBot="1">
      <c r="A81" s="119"/>
      <c r="B81" s="150"/>
      <c r="C81" s="170"/>
      <c r="D81" s="16" t="s">
        <v>185</v>
      </c>
      <c r="E81" s="110" t="s">
        <v>186</v>
      </c>
      <c r="F81" s="111"/>
      <c r="G81" s="67">
        <v>9</v>
      </c>
      <c r="H81" s="69">
        <v>0</v>
      </c>
      <c r="I81" s="72">
        <f>+H81/G81</f>
        <v>0</v>
      </c>
      <c r="J81" s="37"/>
    </row>
    <row r="82" spans="1:10" ht="42" customHeight="1" thickBot="1">
      <c r="A82" s="119"/>
      <c r="B82" s="150"/>
      <c r="C82" s="158" t="s">
        <v>187</v>
      </c>
      <c r="D82" s="67" t="s">
        <v>188</v>
      </c>
      <c r="E82" s="196" t="s">
        <v>189</v>
      </c>
      <c r="F82" s="197"/>
      <c r="G82" s="159">
        <v>2000</v>
      </c>
      <c r="H82" s="129">
        <v>0</v>
      </c>
      <c r="I82" s="82">
        <f>+H82/G82</f>
        <v>0</v>
      </c>
      <c r="J82" s="80"/>
    </row>
    <row r="83" spans="1:10" ht="46.5" customHeight="1" thickBot="1">
      <c r="A83" s="119"/>
      <c r="B83" s="150"/>
      <c r="C83" s="158"/>
      <c r="D83" s="67" t="s">
        <v>190</v>
      </c>
      <c r="E83" s="198"/>
      <c r="F83" s="199"/>
      <c r="G83" s="159"/>
      <c r="H83" s="129"/>
      <c r="I83" s="82"/>
      <c r="J83" s="81"/>
    </row>
    <row r="84" spans="1:10" ht="54.75" customHeight="1" thickBot="1">
      <c r="A84" s="119"/>
      <c r="B84" s="150"/>
      <c r="C84" s="158"/>
      <c r="D84" s="67" t="s">
        <v>191</v>
      </c>
      <c r="E84" s="104" t="s">
        <v>192</v>
      </c>
      <c r="F84" s="105"/>
      <c r="G84" s="67">
        <v>4</v>
      </c>
      <c r="H84" s="68">
        <v>0</v>
      </c>
      <c r="I84" s="74">
        <f>+H84/G84</f>
        <v>0</v>
      </c>
      <c r="J84" s="35"/>
    </row>
    <row r="85" spans="1:10" ht="62.25" customHeight="1" thickBot="1">
      <c r="A85" s="119"/>
      <c r="B85" s="150"/>
      <c r="C85" s="158" t="s">
        <v>193</v>
      </c>
      <c r="D85" s="67" t="s">
        <v>194</v>
      </c>
      <c r="E85" s="104" t="s">
        <v>195</v>
      </c>
      <c r="F85" s="105"/>
      <c r="G85" s="12">
        <v>15</v>
      </c>
      <c r="H85" s="69">
        <v>0</v>
      </c>
      <c r="I85" s="72">
        <f>+H85/G85</f>
        <v>0</v>
      </c>
      <c r="J85" s="37"/>
    </row>
    <row r="86" spans="1:10" ht="68.25" customHeight="1" thickBot="1">
      <c r="A86" s="119"/>
      <c r="B86" s="150"/>
      <c r="C86" s="158"/>
      <c r="D86" s="67" t="s">
        <v>196</v>
      </c>
      <c r="E86" s="104" t="s">
        <v>197</v>
      </c>
      <c r="F86" s="105"/>
      <c r="G86" s="12">
        <v>30</v>
      </c>
      <c r="H86" s="69">
        <v>0</v>
      </c>
      <c r="I86" s="72">
        <f>+H86/G86</f>
        <v>0</v>
      </c>
      <c r="J86" s="35"/>
    </row>
    <row r="87" spans="1:10" ht="29.25" customHeight="1" thickBot="1">
      <c r="A87" s="119"/>
      <c r="B87" s="150"/>
      <c r="C87" s="155" t="s">
        <v>198</v>
      </c>
      <c r="D87" s="67" t="s">
        <v>199</v>
      </c>
      <c r="E87" s="196" t="s">
        <v>200</v>
      </c>
      <c r="F87" s="197"/>
      <c r="G87" s="128">
        <v>7</v>
      </c>
      <c r="H87" s="157">
        <v>0</v>
      </c>
      <c r="I87" s="82">
        <f>+H87/G87</f>
        <v>0</v>
      </c>
      <c r="J87" s="80"/>
    </row>
    <row r="88" spans="1:10" ht="87" customHeight="1" thickBot="1">
      <c r="A88" s="120"/>
      <c r="B88" s="151"/>
      <c r="C88" s="156"/>
      <c r="D88" s="67" t="s">
        <v>201</v>
      </c>
      <c r="E88" s="198"/>
      <c r="F88" s="199"/>
      <c r="G88" s="128"/>
      <c r="H88" s="157"/>
      <c r="I88" s="82"/>
      <c r="J88" s="81"/>
    </row>
    <row r="89" spans="1:10">
      <c r="B89" s="15"/>
    </row>
    <row r="92" spans="1:10">
      <c r="A92" s="17" t="s">
        <v>202</v>
      </c>
      <c r="B92" s="17"/>
      <c r="C92" s="4"/>
      <c r="D92" s="4"/>
      <c r="E92" s="17" t="s">
        <v>203</v>
      </c>
    </row>
    <row r="93" spans="1:10">
      <c r="A93" s="4" t="s">
        <v>204</v>
      </c>
      <c r="B93" s="4"/>
      <c r="C93" s="4"/>
      <c r="D93" s="4"/>
      <c r="E93" s="4" t="s">
        <v>205</v>
      </c>
    </row>
    <row r="94" spans="1:10">
      <c r="A94" s="4" t="s">
        <v>206</v>
      </c>
      <c r="B94" s="4"/>
      <c r="C94" s="4"/>
      <c r="D94" s="4"/>
      <c r="E94" s="4" t="s">
        <v>207</v>
      </c>
    </row>
  </sheetData>
  <mergeCells count="181">
    <mergeCell ref="E82:F83"/>
    <mergeCell ref="E87:F88"/>
    <mergeCell ref="E80:F80"/>
    <mergeCell ref="E81:F81"/>
    <mergeCell ref="I3:I4"/>
    <mergeCell ref="J3:J4"/>
    <mergeCell ref="C8:C9"/>
    <mergeCell ref="C13:C14"/>
    <mergeCell ref="D5:D17"/>
    <mergeCell ref="C6:C7"/>
    <mergeCell ref="E6:E7"/>
    <mergeCell ref="F6:F7"/>
    <mergeCell ref="G6:G7"/>
    <mergeCell ref="H6:H7"/>
    <mergeCell ref="G25:G26"/>
    <mergeCell ref="H25:H26"/>
    <mergeCell ref="I25:I26"/>
    <mergeCell ref="J25:J26"/>
    <mergeCell ref="I6:I7"/>
    <mergeCell ref="J6:J7"/>
    <mergeCell ref="C45:C56"/>
    <mergeCell ref="C68:C74"/>
    <mergeCell ref="C57:C67"/>
    <mergeCell ref="J20:J21"/>
    <mergeCell ref="I20:I21"/>
    <mergeCell ref="I10:I12"/>
    <mergeCell ref="J10:J12"/>
    <mergeCell ref="A1:A2"/>
    <mergeCell ref="B1:H2"/>
    <mergeCell ref="A3:A4"/>
    <mergeCell ref="B3:B4"/>
    <mergeCell ref="C3:C4"/>
    <mergeCell ref="D3:D4"/>
    <mergeCell ref="E3:E4"/>
    <mergeCell ref="F3:F4"/>
    <mergeCell ref="G3:G4"/>
    <mergeCell ref="H3:H4"/>
    <mergeCell ref="E8:E9"/>
    <mergeCell ref="F8:F9"/>
    <mergeCell ref="G8:G9"/>
    <mergeCell ref="H8:H9"/>
    <mergeCell ref="I8:I9"/>
    <mergeCell ref="J8:J9"/>
    <mergeCell ref="E10:E12"/>
    <mergeCell ref="F10:F12"/>
    <mergeCell ref="G10:G12"/>
    <mergeCell ref="H10:H12"/>
    <mergeCell ref="H20:H21"/>
    <mergeCell ref="A25:A26"/>
    <mergeCell ref="B25:B26"/>
    <mergeCell ref="C25:C26"/>
    <mergeCell ref="D25:D26"/>
    <mergeCell ref="E25:E26"/>
    <mergeCell ref="F25:F26"/>
    <mergeCell ref="E20:E21"/>
    <mergeCell ref="F20:F21"/>
    <mergeCell ref="G20:G21"/>
    <mergeCell ref="A5:A24"/>
    <mergeCell ref="B5:B18"/>
    <mergeCell ref="B20:B22"/>
    <mergeCell ref="C20:C22"/>
    <mergeCell ref="D20:D22"/>
    <mergeCell ref="C10:C12"/>
    <mergeCell ref="A39:A88"/>
    <mergeCell ref="B39:B88"/>
    <mergeCell ref="C39:C44"/>
    <mergeCell ref="D39:D42"/>
    <mergeCell ref="G39:G40"/>
    <mergeCell ref="H39:H40"/>
    <mergeCell ref="C87:C88"/>
    <mergeCell ref="G87:G88"/>
    <mergeCell ref="H87:H88"/>
    <mergeCell ref="C82:C84"/>
    <mergeCell ref="G82:G83"/>
    <mergeCell ref="H82:H83"/>
    <mergeCell ref="E39:F40"/>
    <mergeCell ref="E41:F42"/>
    <mergeCell ref="E43:F44"/>
    <mergeCell ref="E45:F54"/>
    <mergeCell ref="E55:F56"/>
    <mergeCell ref="E57:F62"/>
    <mergeCell ref="E63:F63"/>
    <mergeCell ref="C85:C86"/>
    <mergeCell ref="C76:C81"/>
    <mergeCell ref="E84:F84"/>
    <mergeCell ref="E85:F85"/>
    <mergeCell ref="H55:H56"/>
    <mergeCell ref="A37:A38"/>
    <mergeCell ref="B37:B38"/>
    <mergeCell ref="C37:C38"/>
    <mergeCell ref="D37:D38"/>
    <mergeCell ref="G37:G38"/>
    <mergeCell ref="H37:H38"/>
    <mergeCell ref="C33:C36"/>
    <mergeCell ref="D33:D36"/>
    <mergeCell ref="E33:E36"/>
    <mergeCell ref="F33:F36"/>
    <mergeCell ref="G33:G36"/>
    <mergeCell ref="H33:H36"/>
    <mergeCell ref="A27:A36"/>
    <mergeCell ref="B27:B36"/>
    <mergeCell ref="C30:C32"/>
    <mergeCell ref="D30:D32"/>
    <mergeCell ref="C27:C29"/>
    <mergeCell ref="D27:D29"/>
    <mergeCell ref="E37:F38"/>
    <mergeCell ref="G78:G79"/>
    <mergeCell ref="H78:H79"/>
    <mergeCell ref="I78:I79"/>
    <mergeCell ref="D53:D54"/>
    <mergeCell ref="E64:F64"/>
    <mergeCell ref="E65:F65"/>
    <mergeCell ref="E66:F66"/>
    <mergeCell ref="E67:F67"/>
    <mergeCell ref="E68:F68"/>
    <mergeCell ref="E69:F69"/>
    <mergeCell ref="E70:F70"/>
    <mergeCell ref="E71:F71"/>
    <mergeCell ref="E72:F72"/>
    <mergeCell ref="E76:F76"/>
    <mergeCell ref="E77:F77"/>
    <mergeCell ref="E78:F79"/>
    <mergeCell ref="D49:D50"/>
    <mergeCell ref="D51:D52"/>
    <mergeCell ref="E73:F73"/>
    <mergeCell ref="E74:F74"/>
    <mergeCell ref="E75:F75"/>
    <mergeCell ref="D64:D65"/>
    <mergeCell ref="J39:J40"/>
    <mergeCell ref="G41:G42"/>
    <mergeCell ref="H41:H42"/>
    <mergeCell ref="I41:I42"/>
    <mergeCell ref="J41:J42"/>
    <mergeCell ref="J55:J56"/>
    <mergeCell ref="G57:G62"/>
    <mergeCell ref="H57:H62"/>
    <mergeCell ref="I57:I62"/>
    <mergeCell ref="D55:D56"/>
    <mergeCell ref="D45:D46"/>
    <mergeCell ref="G45:G54"/>
    <mergeCell ref="H45:H54"/>
    <mergeCell ref="I45:I54"/>
    <mergeCell ref="D47:D48"/>
    <mergeCell ref="D43:D44"/>
    <mergeCell ref="G43:G44"/>
    <mergeCell ref="H43:H44"/>
    <mergeCell ref="J87:J88"/>
    <mergeCell ref="F14:F15"/>
    <mergeCell ref="G14:G15"/>
    <mergeCell ref="H14:H15"/>
    <mergeCell ref="E14:E15"/>
    <mergeCell ref="I14:I15"/>
    <mergeCell ref="J14:J15"/>
    <mergeCell ref="E27:E29"/>
    <mergeCell ref="F27:F29"/>
    <mergeCell ref="E30:E32"/>
    <mergeCell ref="F30:F32"/>
    <mergeCell ref="G27:G29"/>
    <mergeCell ref="G30:G32"/>
    <mergeCell ref="H27:H29"/>
    <mergeCell ref="H30:H32"/>
    <mergeCell ref="J37:J38"/>
    <mergeCell ref="I33:I36"/>
    <mergeCell ref="I39:I40"/>
    <mergeCell ref="I87:I88"/>
    <mergeCell ref="I37:I38"/>
    <mergeCell ref="E86:F86"/>
    <mergeCell ref="G55:G56"/>
    <mergeCell ref="J33:J36"/>
    <mergeCell ref="I27:I29"/>
    <mergeCell ref="I30:I32"/>
    <mergeCell ref="J27:J29"/>
    <mergeCell ref="J30:J32"/>
    <mergeCell ref="J43:J44"/>
    <mergeCell ref="I82:I83"/>
    <mergeCell ref="J82:J83"/>
    <mergeCell ref="J78:J79"/>
    <mergeCell ref="J57:J62"/>
    <mergeCell ref="J45:J54"/>
    <mergeCell ref="I43:I44"/>
    <mergeCell ref="I55:I56"/>
  </mergeCells>
  <hyperlinks>
    <hyperlink ref="J5" r:id="rId1" xr:uid="{292F4DD0-98C5-47C0-A3D9-C23F33C54A66}"/>
    <hyperlink ref="J24" r:id="rId2" xr:uid="{F09C2B45-1D6F-466C-AA9C-7A32AE780460}"/>
    <hyperlink ref="J25:J26" r:id="rId3" display="SEGUIMIENTO A PLANES MIPG\JUNIO 30 DE 2021\ANTICORRUPCION\Evaluación Seg-PlanAnticorrupcion-1erCuatrimestre.pdf" xr:uid="{6C467D71-27C2-4F30-8859-07F72B7C5B67}"/>
    <hyperlink ref="J20:J21" r:id="rId4" display="Formatos de transferencias Documentales" xr:uid="{1868542A-7133-4268-A84C-52F10E27B08E}"/>
    <hyperlink ref="J22" r:id="rId5" xr:uid="{8496234D-0E31-4753-940E-552BCD7BE6C6}"/>
    <hyperlink ref="J23" r:id="rId6" xr:uid="{E2194195-B9A2-4CAA-A71B-783A2D634245}"/>
    <hyperlink ref="J19" r:id="rId7" xr:uid="{C3E92FB1-6A9B-485F-BEBD-3CB0C656FBA6}"/>
    <hyperlink ref="J6:J7" r:id="rId8" display="Adjuntos: Estudio de Verificación de Encargo P.U Coordinador Departamental de Bibliotecas  Criterio Unificado Proceso de Encargo CNSC Concepto Ministerio de Educcaión Nacional, Resolución Reintegro Técnico Operativo " xr:uid="{D4E2AC0B-41BA-46D7-BFC9-E3F03C1792C9}"/>
    <hyperlink ref="J8:J9" r:id="rId9" display="Adjuntos: Contrato 036-2021 Univerisdad Autónoma Latinoamericana, Plan de Formación 2021, Constancia Capacitaciones" xr:uid="{493C664C-F30A-484E-8819-EB8C64629F24}"/>
    <hyperlink ref="J13" r:id="rId10" xr:uid="{3B70B9B3-E121-43C3-9CFB-02B8FBD4074A}"/>
    <hyperlink ref="J17" r:id="rId11" xr:uid="{88095F55-E8BC-4934-9359-EE9A02A3832B}"/>
  </hyperlinks>
  <printOptions horizontalCentered="1"/>
  <pageMargins left="0.11811023622047245" right="0.11811023622047245" top="0.19685039370078741" bottom="0.15748031496062992" header="0.31496062992125984" footer="0.31496062992125984"/>
  <pageSetup scale="55" orientation="landscape" r:id="rId12"/>
  <drawing r:id="rId13"/>
  <legacyDrawing r:id="rId14"/>
  <oleObjects>
    <mc:AlternateContent xmlns:mc="http://schemas.openxmlformats.org/markup-compatibility/2006">
      <mc:Choice Requires="x14">
        <oleObject progId="Objeto empaquetador del shell" shapeId="1025" r:id="rId15">
          <objectPr defaultSize="0" autoPict="0" r:id="rId16">
            <anchor moveWithCells="1">
              <from>
                <xdr:col>14</xdr:col>
                <xdr:colOff>428625</xdr:colOff>
                <xdr:row>5</xdr:row>
                <xdr:rowOff>0</xdr:rowOff>
              </from>
              <to>
                <xdr:col>16</xdr:col>
                <xdr:colOff>390525</xdr:colOff>
                <xdr:row>5</xdr:row>
                <xdr:rowOff>514350</xdr:rowOff>
              </to>
            </anchor>
          </objectPr>
        </oleObject>
      </mc:Choice>
      <mc:Fallback>
        <oleObject progId="Objeto empaquetador del shell" shapeId="1025" r:id="rId1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Milena Diaz Rios</dc:creator>
  <cp:keywords/>
  <dc:description/>
  <cp:lastModifiedBy/>
  <cp:revision/>
  <dcterms:created xsi:type="dcterms:W3CDTF">2018-12-20T13:31:42Z</dcterms:created>
  <dcterms:modified xsi:type="dcterms:W3CDTF">2021-08-30T19:34:23Z</dcterms:modified>
  <cp:category/>
  <cp:contentStatus/>
</cp:coreProperties>
</file>