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4"/>
  <workbookPr defaultThemeVersion="124226"/>
  <mc:AlternateContent xmlns:mc="http://schemas.openxmlformats.org/markup-compatibility/2006">
    <mc:Choice Requires="x15">
      <x15ac:absPath xmlns:x15ac="http://schemas.microsoft.com/office/spreadsheetml/2010/11/ac" url="C:\Users\Sandra Diaz\Documents\ICPA\2021\PAGINA WEB\4. Planeacion, presupuesto e informes\"/>
    </mc:Choice>
  </mc:AlternateContent>
  <xr:revisionPtr revIDLastSave="0" documentId="8_{068B2031-C2CB-4BCE-9002-4D660C3C07A3}" xr6:coauthVersionLast="47" xr6:coauthVersionMax="47" xr10:uidLastSave="{00000000-0000-0000-0000-000000000000}"/>
  <bookViews>
    <workbookView xWindow="-120" yWindow="-120" windowWidth="20730" windowHeight="11160" xr2:uid="{00000000-000D-0000-FFFF-FFFF00000000}"/>
  </bookViews>
  <sheets>
    <sheet name="DICIEMBRE 30" sheetId="4" r:id="rId1"/>
    <sheet name="Hoja3" sheetId="3" r:id="rId2"/>
  </sheets>
  <definedNames>
    <definedName name="_xlnm.Print_Area" localSheetId="0">'DICIEMBRE 30'!$A$1:$J$86</definedName>
    <definedName name="_xlnm.Print_Titles" localSheetId="0">'DICIEMBRE 30'!$3:$4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4" l="1"/>
  <c r="I77" i="4"/>
  <c r="I74" i="4"/>
  <c r="I72" i="4"/>
  <c r="I70" i="4"/>
  <c r="I67" i="4"/>
  <c r="I66" i="4"/>
  <c r="I65" i="4"/>
  <c r="I64" i="4"/>
  <c r="I63" i="4"/>
  <c r="I62" i="4"/>
  <c r="I61" i="4"/>
  <c r="I60" i="4"/>
  <c r="I59" i="4"/>
  <c r="I58" i="4"/>
  <c r="I57" i="4"/>
  <c r="I56" i="4"/>
  <c r="I55" i="4"/>
  <c r="I49" i="4"/>
  <c r="I47" i="4"/>
  <c r="I37" i="4"/>
  <c r="I35" i="4"/>
  <c r="I33" i="4"/>
  <c r="I31" i="4"/>
</calcChain>
</file>

<file path=xl/sharedStrings.xml><?xml version="1.0" encoding="utf-8"?>
<sst xmlns="http://schemas.openxmlformats.org/spreadsheetml/2006/main" count="203" uniqueCount="171">
  <si>
    <t xml:space="preserve">
PLAN DE ACCIÓN INTEGRAL 2020
INSTITUTO DE CULTURA Y PATRIMONIO DE ANTIOQUIA
</t>
  </si>
  <si>
    <t>Código:</t>
  </si>
  <si>
    <t>PL-GE-04</t>
  </si>
  <si>
    <t xml:space="preserve">Versión: </t>
  </si>
  <si>
    <t>Subdirección</t>
  </si>
  <si>
    <t>Proceso</t>
  </si>
  <si>
    <t>Nombre del Plan Integrado</t>
  </si>
  <si>
    <t>Dimensión</t>
  </si>
  <si>
    <t>Objetivo</t>
  </si>
  <si>
    <t>Indicadores</t>
  </si>
  <si>
    <t>Meta a Diciembre 2020</t>
  </si>
  <si>
    <t>% Cumplimiento a Diciembre 30</t>
  </si>
  <si>
    <t>Actividades</t>
  </si>
  <si>
    <t>Soportes</t>
  </si>
  <si>
    <t>SUBDIRECCIÓN ADMINISTRATIVA Y FINANCIERA</t>
  </si>
  <si>
    <t>Gestión Humana</t>
  </si>
  <si>
    <t>Plan Anual de Vacantes</t>
  </si>
  <si>
    <t>Primera Dimensión Talento Humano</t>
  </si>
  <si>
    <t>Medir que el porcentaje de vacantes de la planta global del Instituto no sea superior al 10%.</t>
  </si>
  <si>
    <t># de vacantes/total de empleados de la planta global&lt;10%</t>
  </si>
  <si>
    <t xml:space="preserve">A 31 de diciembre de 2020, el número de cargos vacantes en el Instituto de Cultura y Patrimonio de Antioquia es de dos, a saber:  Profesional Universitario- Participación Ciudadana.
• Técnico Operativo (en comisión por tres años)
Total de empleados de Planta:De una planta compuesta por 51 cargos, hay provistos a la fecha de corte del presente seguimiento 49 Se encuentra en validación los servidores que se presentaron para el concurso interno para profesional universitario participación ciudadana: Neldon Osorno (Técnico Operativo-Fonoteca), Oscar Arismendy( Técnico Operativo_Música), Luis Alfredo  Arias  y el RIT Resolución 231 de 2015, y donde se es claro que ninguno de ellos cumplio con el perfil por el núcleo especfico del conocimiento consignado en la Resolución 163 de 2015 y donde el pregrado de Licenciatura corresponde a la Educación y no a las ciencias humanas. Se valida con el área jurídica que se revise en la planta de empleo con los servidores que ingresaron con la Convocatoria 429 de 2019, quien puede cumplir el perfil de partcipación ciudadana para hacer la apertura del concurso interno y con relacióna al asistente técnico abrir convocatoria interna ya que hay empleados que cumplen con el perfil.
</t>
  </si>
  <si>
    <t>Analisis de nucleo</t>
  </si>
  <si>
    <t>Plan Institucional de capacitación</t>
  </si>
  <si>
    <t>Medir el porcentaje de servidores que se han capacitado durante el año</t>
  </si>
  <si>
    <t>Porcentaje de servidores capacitados</t>
  </si>
  <si>
    <t>A 31 de diciembre de 2020, ingreso de manera gradual la Subdirección de Planeación  y la Líder de Talento Humano iniciando labores el 14 de mayo de 2020, además del aislamiento preventivo decretado por el Gobierno Nacional hasta el 15 de 2020, se dio incio a las jornadas de capacitación como fue el día Nacional del Servidor Público (Comunicación asertiva y Trabajo en Equipo), 26 de junio de 2020, se comenzo con la divulgación de los valores del Código de Integridad. Para el tercer trimestre del año se realizaron capacitaciones en Códigó de Integridad con el psicologo Juan Camilo Cárdenas, Bioseguridad COVID-19, Liderazgo, Manejo de Emociones, funciones y responsabilidades del COPASST, Comité de Convivencia Laboral, Manejo del Aplicativo EDL, UGPP, Servicio al ciudadano, seminario en contratación estatal, auditoria interna 9001:2015</t>
  </si>
  <si>
    <t>Plan de capacitaciones</t>
  </si>
  <si>
    <t>Medir el porcentaje de capacitaciones realizadas  durante el año</t>
  </si>
  <si>
    <t>Porcentaje de capacitaciones realizadas</t>
  </si>
  <si>
    <t>Plan de Incentivos institucionales</t>
  </si>
  <si>
    <t xml:space="preserve">Medir la participación de los servidores públicos en las actividades de bienestar social durante la vigencia </t>
  </si>
  <si>
    <t>Porcentaje de cobertura del plan de Bienestar</t>
  </si>
  <si>
    <t>Rrimer semestre 2020 se le brindo reconocimiento en estimulo de Educación Formal al servidor Público Nelson Osorno por valor de 50% del valor total de la Matrícula, para el segundo semestre de 2020 se le brindo reconocimiento economico incentivo en educación formal a los funcionarios Luis Felipe Saldarriaga 35% y Nelson Osorno 30%. Se tiene proyectada el acta de incentivos de aprovechamiento del tiempo libre para Bibiana Castrillon, William Garcá y Jhon David Montoya., se aprobó el estimulo para la segunda quincena de noviembre de 2020 conforme al acta número 3 DEL 18 D/11/2020 y la resolución 304del 24 de noviembre del año en curso. Se ejecuto el plan de bienestar con diferentes actividades: Más vida más años: 09, 16,21, 23 de diciembre, Día de la Familia con su Refrigeri: 10 de diceimbre de 2020, Ejercita tu cuerpo: 09,10, 14, 15,16,17,20,21 de diciembre, vacaciones recreativas 15 al 18 de diciembre, Bienvenida la navidad y caja de noche buena 14 de diciembre , Noche de cuenteria 16 de diciembre y su refrigerio, cierre de gestión, taller de cocina y sus implementos 18 de diciembre, cumpleaños 18 de diciembre de 2020. Novenas con video de cada una del 16 al 24 de diciembre de 2020.</t>
  </si>
  <si>
    <t>Comité de aprovechamiento
Plan de bienestar</t>
  </si>
  <si>
    <t>Plan Estratégico de Talento Humano</t>
  </si>
  <si>
    <t>Medir el Avance en el diseño y la implementación del Plan Estratégico de Gestión Humana</t>
  </si>
  <si>
    <t>Porcentaje de avance en la implementación del Plan Estratégico de Gestión Humana.</t>
  </si>
  <si>
    <t>A noviembre de 2020 se encuenta calificado el SG-SST por la ARL en un 94%, se actualizaron las matrioces de riesgos, legal, se asigno los presidentes del COPASST Y secretario se viene realizando reunionde mensuales y capacitaciones, se capacito al Comité de Convivencia Laboral en Funciones y Responsabilidades, liderasgo, se encuentra en capacitación la brigada de emergencia, encuestas, señaletica, proyección plan ambiental ny residuos sólidos, perfil socio demografico encuetas, se estructuro el plan de trabajo de la ARL con el ICPA. Se ha capacitado en Ergonomía a los funcionarios y contratistas del ICPA. Se valido con la ARL sobre la aplicación de los examenes periodicos al personal donde se excluyo para esta vegencia la personal administrativo quien se encuentra en labores alternas y otros en trabajo desde casa solo se aplicará a los conductores el proximo 21 de diciembre de 2020</t>
  </si>
  <si>
    <t>Plan de trabajo SST</t>
  </si>
  <si>
    <t>Plan de trabajo Anual en seguridad y Salud en el trabajo</t>
  </si>
  <si>
    <t>Plan de Previsión de  Recursos Humanos</t>
  </si>
  <si>
    <t>Gestión Financiera</t>
  </si>
  <si>
    <t>Plan Anual de Adquisiciones</t>
  </si>
  <si>
    <t>Segunda Dimensión Direccionamiento Estratégico y Planeación</t>
  </si>
  <si>
    <t>Evaluar el porcentaje de cumplimiento del Plan Anual de Adquisidores con respecto al plan Anual de Adquisiciones.</t>
  </si>
  <si>
    <t>Porcentaje de cumplimiento del Plan Anual de Adquisiciones con respecto a las actividades</t>
  </si>
  <si>
    <t>A Diciembre 30 de 2020.</t>
  </si>
  <si>
    <t>Plan anual de adquisiciones
Pagina web del Instituto y SICPA</t>
  </si>
  <si>
    <t>Gestión de documentos</t>
  </si>
  <si>
    <t>Plan Institucional de Archivos de la Entidad PINAR</t>
  </si>
  <si>
    <t>Quinta Dimensión Información y Comunicación</t>
  </si>
  <si>
    <t>Diseñar un plan de seguimiento a la transferencia de archivos transferidos en soporte físico al archivo central unificado en digital.</t>
  </si>
  <si>
    <t>Porcentaje de archivos transferidos en soporte físico al Archivo Central Unificado en digital</t>
  </si>
  <si>
    <t>Gestión humana, contratación, contabilidad, comunicaciones actos normativos.</t>
  </si>
  <si>
    <t>Soporte de archivos digitalizados</t>
  </si>
  <si>
    <t>SUBDIRECCIÓN DE PLANEACIÓN</t>
  </si>
  <si>
    <t>Gestión Estratégica y Oficina de Control</t>
  </si>
  <si>
    <t>Plan Anticorrupción y de Atención al Ciudadano</t>
  </si>
  <si>
    <t>Tercera Dimensión Gestión con Valores para el Resultado
Quinta Dimensión Información y Comunicación</t>
  </si>
  <si>
    <t>Medir el porcentaje de cumplimiento del Plan Anticorrupción.</t>
  </si>
  <si>
    <t>Porcentaje de cumplimiento del Plan Anticorrupción</t>
  </si>
  <si>
    <t>93.5%</t>
  </si>
  <si>
    <t>Evaluación realizada por la Oficina de Control Interno con corte al 31 de diciembre de 2020 de cada uno de los componentes del Plan Anticorrupcipon y Atención al ciudadano.</t>
  </si>
  <si>
    <t>https://www.culturantioquia.gov.co/index.php/instituto/gestion-transparente/informes-control-interno</t>
  </si>
  <si>
    <t>SUBDIRECCIÓN ADMINISTRATIVA Y FINANCIERA
SUBDIRECCIÓN DE PLANEACIÓN</t>
  </si>
  <si>
    <t>Gestión tecnología</t>
  </si>
  <si>
    <t>Plan Estratégico de Tecnologías de la Información y las Comunicaciones</t>
  </si>
  <si>
    <t>Tercera Dimensión Gestión con Valores para el Resultado</t>
  </si>
  <si>
    <t>Medir el porcentaje de avance en la implementación del plan estratégico de desarrollo informático y tecnológico del Instituto de Cultura y Patrimonio de Antioquia</t>
  </si>
  <si>
    <t>Porcentaje de avance en la implementación del plan estratégico de desarrollo informático y tecnológico del Instituto</t>
  </si>
  <si>
    <t>* Realizar el mantenimiento y soporte de software y hardware para el Instituto de Cultura y Patrimonio de Antioquia.
* Realizar actividades de consultoría, implementación y migración de IPv4 a IPv6 para todos los dispositivos y aplicaciones del Instituto de Cultura y Patrimonio de Antioquia, aplicando las instrucciones y guías brindadas por el Ministerio de Tecnologías de la Información y las Comunicaciones. 
* Adquisición de bienes tecnológicos (Hardware y software) en desarrollo del proceso de modernización para el Instituto de Cultura y Patrimonio de Antioquia.
* Adquirir suscripción de una plataforma colaborativa para el Instituto de Cultura y Patrimonio de Antioquia.</t>
  </si>
  <si>
    <t>Contratos: 048-2020 y 059-2020</t>
  </si>
  <si>
    <t>Plan de Tratamiento de Riesgos de Seguridad y Privacidad de la Información</t>
  </si>
  <si>
    <t>Plan de Seguridad y Privacidad de la Información</t>
  </si>
  <si>
    <t>Medir el porcentaje de avance en la definición e implementación de la integración e interoperabilidad de los sistemas de información</t>
  </si>
  <si>
    <t>Porcentaje de avance en la definición e implementación de integración e interoperabilidad de los sistemas de información</t>
  </si>
  <si>
    <t>* Realizar el mantenimiento y soporte de software y hardware para el Instituto de Cultura y Patrimonio de Antioquia.
* Realizar actividades de consultoría, implementación y migración de IPv4 a IPv6 para todos los dispositivos y aplicaciones del Instituto de Cultura y Patrimonio de Antioquia, aplicando las instrucciones y guías brindadas por el Ministerio de Tecnologías de la Información y las Comunicaciones.
* Adquisición de bienes tecnológicos (Hardware y software) en desarrollo del proceso de modernización para el Instituto de Cultura y Patrimonio de Antioquia.
* Adquirir suscripción de una plataforma colaborativa para el Instituto de Cultura y Patrimonio de Antioquia.</t>
  </si>
  <si>
    <t>Contratos: 048-2020 y 059-202</t>
  </si>
  <si>
    <t>Nombre del Plan Integrado
Dimensión</t>
  </si>
  <si>
    <t>HOMOLOGACIÓN DE LOS PROYECTOS DEL CUATRIENIO 2020 A 2023</t>
  </si>
  <si>
    <t>ACTIVIDAD 2020 - 2023</t>
  </si>
  <si>
    <t>INDICADORES 2020 - 2023</t>
  </si>
  <si>
    <t>META VIGENCIA 2020</t>
  </si>
  <si>
    <t>EJECUCION A DICIEMBRE 30</t>
  </si>
  <si>
    <t>EJECUCION % A DICIEMBRE</t>
  </si>
  <si>
    <t>SOPORTES</t>
  </si>
  <si>
    <t>SUBDIRECCIÓN DE PLANEACIÓN
SUBDIRECCIÓN DE PATRIMONIO Y FOMENTO ARTISTICO Y CULTURAL</t>
  </si>
  <si>
    <t xml:space="preserve">Plan de Acción
Segunda Dimensión Direccionamiento Estratégico y Planeación
</t>
  </si>
  <si>
    <t xml:space="preserve">FORMACION ARTISTICA Y CULTURAL </t>
  </si>
  <si>
    <t>Programa de profesionalización.</t>
  </si>
  <si>
    <t xml:space="preserve">Procesos y actividades de formación artística y cultural, ofrecidos </t>
  </si>
  <si>
    <t>Plataforma SICPA</t>
  </si>
  <si>
    <t>Personas del sector artístico y cultural que participan en procesos de formación</t>
  </si>
  <si>
    <t xml:space="preserve">Emprendedores formados en temas de industrias creativas y /o economía naranja (Ord 42) </t>
  </si>
  <si>
    <t>Emprendedores formados en temas sobre industrias creativas y/o economía naranja</t>
  </si>
  <si>
    <t>PORTAFOLIO DEPARTAMENTAL DE ESTIMULOS Y CONCERTACION</t>
  </si>
  <si>
    <t>Estímulos audiovisuales y cinematografía - creación (conv_ord 29)/ 10% de ord 12</t>
  </si>
  <si>
    <t>Población beneficiada del Portafolio Departamental de Estímulos</t>
  </si>
  <si>
    <t>Estímulos día del Tango - creación (Ord 53)</t>
  </si>
  <si>
    <t>Convocatoria de bancos Jurados</t>
  </si>
  <si>
    <t>Acciones comunicacionales</t>
  </si>
  <si>
    <t>Conceptualización, estructuración, definición y publicación de convocatorias públicas.</t>
  </si>
  <si>
    <t>Convocatoria de Salas Concertadas</t>
  </si>
  <si>
    <t>Apoyos concertados a salas de teatro, realizados</t>
  </si>
  <si>
    <t>PROCESOS DE CIRCULACION ARTISTICA Y CULTURAL</t>
  </si>
  <si>
    <t>Día del Tango - Circulación (Ord 53)</t>
  </si>
  <si>
    <t>Artistas que participan en eventos departamentales, nacionales e internacionales apoyados</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</si>
  <si>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</si>
  <si>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</si>
  <si>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</si>
  <si>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</si>
  <si>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</si>
  <si>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</si>
  <si>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Productos audiovisuales en circuito de distribución y exhibición departamental, nacional e internacional</t>
  </si>
  <si>
    <t>Procesos y/o actividades de fomento a la lectura.</t>
  </si>
  <si>
    <t>Ponentes en los festivales de lectura, invitados</t>
  </si>
  <si>
    <t>Encuentros de actores del sector de bibliotecas, lectura y escritura del Departamento, realizados</t>
  </si>
  <si>
    <t>Seguimiento a  iniciativas emprendedoras.</t>
  </si>
  <si>
    <t>Procesos de seguimiento a iniciativas emprendedoras, realizados</t>
  </si>
  <si>
    <t>Publicaciones apoyadas por el ICPA (Ord 24)</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</si>
  <si>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</si>
  <si>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</si>
  <si>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</si>
  <si>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</si>
  <si>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</si>
  <si>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</si>
  <si>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Realización de las sesiones de los consejos de cultura en el ámbito departamental.</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</si>
  <si>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</si>
  <si>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</si>
  <si>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</si>
  <si>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</si>
  <si>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</si>
  <si>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</si>
  <si>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</si>
  <si>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Desarrollar procesos de planeación participativa del plan departamental de lectura, escritura y bibliotecas.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</si>
  <si>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</si>
  <si>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</si>
  <si>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</si>
  <si>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</si>
  <si>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</si>
  <si>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AAH (Ord.27)</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</si>
  <si>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</si>
  <si>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</si>
  <si>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</si>
  <si>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</si>
  <si>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</si>
  <si>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</si>
  <si>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</si>
  <si>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</si>
  <si>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</si>
  <si>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</si>
  <si>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Fortalecimiento a los artistas.</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</si>
  <si>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</si>
  <si>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</si>
  <si>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</si>
  <si>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</si>
  <si>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</si>
  <si>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</si>
  <si>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</si>
  <si>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</si>
  <si>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</si>
  <si>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</si>
  <si>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</si>
  <si>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</si>
  <si>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</si>
  <si>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SANDRA MILENA DIAZ RIOS</t>
  </si>
  <si>
    <t>TATIANA CORREA SANCHEZ</t>
  </si>
  <si>
    <t>Contratista apoyo Mipg</t>
  </si>
  <si>
    <t>Subdirección de Planeación</t>
  </si>
  <si>
    <t>Actualizó</t>
  </si>
  <si>
    <t>Revisó y Aprobó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</si>
</sst>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10"/>
      <color rgb="FF000000"/>
      <name val="Calibri"/>
      <family val="2"/>
      <scheme val="minor"/>
    </font>
    <font>
      <b/>
      <sz val="10"/>
      <color theme="1"/>
      <name val="Calibri"/>
      <family val="2"/>
      <scheme val="minor"/>
    </font>
    <font>
      <b/>
      <sz val="9"/>
      <name val="Symbol"/>
      <family val="1"/>
      <charset val="2"/>
    </font>
    <font>
      <b/>
      <sz val="8"/>
      <color rgb="FF000000"/>
      <name val="Calibri"/>
      <family val="2"/>
      <scheme val="minor"/>
    </font>
    <font>
      <sz val="8"/>
      <color rgb="FF222222"/>
      <name val="Arial"/>
      <family val="2"/>
    </font>
    <font>
      <sz val="8"/>
      <color rgb="FF000000"/>
      <name val="Calibri"/>
      <family val="2"/>
      <scheme val="minor"/>
    </font>
    <font>
      <sz val="8"/>
      <color rgb="FF000000"/>
      <name val="Arial"/>
      <family val="2"/>
    </font>
    <font>
      <u/>
      <sz val="11"/>
      <color theme="10"/>
      <name val="Calibri"/>
      <family val="2"/>
    </font>
  </fonts>
  <fills count="4">
    <fill>
      <patternFill patternType="none"/>
    </fill>
    <fill>
      <patternFill patternType="gray125"/>
    </fill>
    <fill>
      <patternFill patternType="solid">
        <fgColor rgb="FFC2D69B"/>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9" fontId="10" fillId="0" borderId="0" applyFont="0" applyFill="0" applyBorder="0" applyAlignment="0" applyProtection="0"/>
    <xf numFmtId="0" fontId="20" fillId="0" borderId="0" applyNumberFormat="0" applyFill="0" applyBorder="0" applyAlignment="0" applyProtection="0">
      <alignment vertical="top"/>
      <protection locked="0"/>
    </xf>
  </cellStyleXfs>
  <cellXfs count="153">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0" fontId="13" fillId="3" borderId="4" xfId="0" applyFont="1" applyFill="1" applyBorder="1" applyAlignment="1">
      <alignment horizontal="center" vertical="center" wrapText="1"/>
    </xf>
    <xf numFmtId="0" fontId="14" fillId="0" borderId="4" xfId="0" applyFont="1" applyBorder="1" applyAlignment="1">
      <alignment horizontal="center" vertical="center"/>
    </xf>
    <xf numFmtId="9" fontId="14" fillId="0" borderId="4" xfId="0" applyNumberFormat="1" applyFont="1" applyBorder="1" applyAlignment="1">
      <alignment horizontal="center" vertical="center"/>
    </xf>
    <xf numFmtId="0" fontId="14" fillId="0" borderId="4" xfId="0" applyFont="1" applyBorder="1" applyAlignment="1">
      <alignment horizontal="center"/>
    </xf>
    <xf numFmtId="9" fontId="14" fillId="0" borderId="4" xfId="0" applyNumberFormat="1" applyFont="1" applyBorder="1" applyAlignment="1">
      <alignment horizontal="center"/>
    </xf>
    <xf numFmtId="0" fontId="14" fillId="3" borderId="4" xfId="0" applyFont="1" applyFill="1" applyBorder="1" applyAlignment="1">
      <alignment horizontal="center" vertical="center"/>
    </xf>
    <xf numFmtId="9" fontId="6" fillId="3" borderId="4" xfId="0" applyNumberFormat="1" applyFont="1" applyFill="1" applyBorder="1" applyAlignment="1">
      <alignment horizontal="center" vertical="center"/>
    </xf>
    <xf numFmtId="0" fontId="1" fillId="3" borderId="0" xfId="0" applyFont="1" applyFill="1" applyBorder="1" applyAlignment="1">
      <alignment vertical="center" wrapText="1"/>
    </xf>
    <xf numFmtId="0" fontId="6" fillId="0" borderId="12" xfId="0" applyFont="1" applyBorder="1"/>
    <xf numFmtId="0" fontId="6" fillId="0" borderId="4" xfId="0" applyFont="1" applyBorder="1" applyAlignment="1">
      <alignment horizontal="center" vertical="center" wrapText="1"/>
    </xf>
    <xf numFmtId="9" fontId="19" fillId="0" borderId="4" xfId="0" applyNumberFormat="1" applyFont="1" applyBorder="1" applyAlignment="1">
      <alignment horizontal="center" vertical="center" wrapText="1"/>
    </xf>
    <xf numFmtId="0" fontId="6" fillId="3" borderId="4" xfId="0" applyFont="1" applyFill="1" applyBorder="1" applyAlignment="1">
      <alignment horizontal="center" vertical="center" wrapText="1"/>
    </xf>
    <xf numFmtId="9" fontId="14" fillId="3" borderId="4" xfId="0" applyNumberFormat="1" applyFont="1" applyFill="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4"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9" fontId="14" fillId="3" borderId="4" xfId="1" applyFont="1" applyFill="1" applyBorder="1" applyAlignment="1">
      <alignment horizontal="center" vertical="center"/>
    </xf>
    <xf numFmtId="0" fontId="1" fillId="3" borderId="4" xfId="0" applyFont="1" applyFill="1" applyBorder="1" applyAlignment="1">
      <alignment horizontal="center" vertical="center" wrapText="1"/>
    </xf>
    <xf numFmtId="0" fontId="6" fillId="0" borderId="4" xfId="0" applyFont="1" applyBorder="1" applyAlignment="1">
      <alignment horizontal="center" vertical="center"/>
    </xf>
    <xf numFmtId="9" fontId="14" fillId="0" borderId="4" xfId="1" applyFont="1" applyBorder="1" applyAlignment="1">
      <alignment horizontal="center" vertical="center"/>
    </xf>
    <xf numFmtId="9" fontId="2" fillId="0" borderId="4" xfId="0" applyNumberFormat="1" applyFont="1" applyBorder="1" applyAlignment="1">
      <alignment horizontal="center" vertical="center" wrapText="1"/>
    </xf>
    <xf numFmtId="0" fontId="12"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12" fillId="3" borderId="11"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justify" vertical="center" wrapText="1"/>
    </xf>
    <xf numFmtId="9" fontId="3" fillId="0" borderId="4" xfId="0" applyNumberFormat="1" applyFont="1" applyBorder="1" applyAlignment="1">
      <alignment horizontal="center" vertical="center" wrapText="1"/>
    </xf>
    <xf numFmtId="0" fontId="4" fillId="0" borderId="4" xfId="0" applyFont="1" applyBorder="1" applyAlignment="1">
      <alignment horizontal="justify" vertical="center" wrapText="1"/>
    </xf>
    <xf numFmtId="9" fontId="8" fillId="0" borderId="4" xfId="0" applyNumberFormat="1" applyFont="1" applyBorder="1" applyAlignment="1">
      <alignment horizontal="center" vertical="center" wrapText="1"/>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justify"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horizontal="justify" vertical="center" wrapText="1"/>
    </xf>
    <xf numFmtId="0" fontId="15" fillId="0" borderId="4" xfId="0" applyFont="1" applyBorder="1" applyAlignment="1">
      <alignment horizontal="center" vertical="center" wrapText="1"/>
    </xf>
    <xf numFmtId="9" fontId="1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0" fillId="0" borderId="1" xfId="2" applyBorder="1" applyAlignment="1" applyProtection="1">
      <alignment horizontal="center" vertical="center" wrapText="1"/>
    </xf>
    <xf numFmtId="0" fontId="3" fillId="0" borderId="4" xfId="0" applyFont="1" applyBorder="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9" fontId="14"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6" fillId="0" borderId="4" xfId="0" applyFont="1" applyBorder="1" applyAlignment="1">
      <alignment horizontal="center" vertical="center"/>
    </xf>
    <xf numFmtId="9" fontId="14" fillId="0" borderId="4" xfId="1"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xf>
    <xf numFmtId="0" fontId="14" fillId="0" borderId="15" xfId="0" applyFont="1" applyBorder="1" applyAlignment="1">
      <alignment horizontal="center"/>
    </xf>
    <xf numFmtId="0" fontId="13" fillId="3" borderId="11" xfId="0" applyFont="1" applyFill="1" applyBorder="1" applyAlignment="1">
      <alignment horizontal="center" vertical="center" wrapText="1"/>
    </xf>
    <xf numFmtId="0" fontId="13" fillId="3" borderId="15" xfId="0" applyFont="1" applyFill="1" applyBorder="1" applyAlignment="1">
      <alignment horizontal="center" vertical="center" wrapText="1"/>
    </xf>
    <xf numFmtId="9" fontId="14" fillId="3" borderId="3" xfId="0" applyNumberFormat="1" applyFont="1" applyFill="1" applyBorder="1" applyAlignment="1">
      <alignment horizontal="center" vertical="center"/>
    </xf>
    <xf numFmtId="9" fontId="14" fillId="3" borderId="2"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9" fontId="13" fillId="3" borderId="11" xfId="1" applyFont="1" applyFill="1" applyBorder="1" applyAlignment="1">
      <alignment horizontal="center" vertical="center" wrapText="1"/>
    </xf>
    <xf numFmtId="9" fontId="13" fillId="3" borderId="15" xfId="1" applyFont="1" applyFill="1" applyBorder="1" applyAlignment="1">
      <alignment horizontal="center" vertical="center" wrapText="1"/>
    </xf>
    <xf numFmtId="10" fontId="7" fillId="0" borderId="4" xfId="0" applyNumberFormat="1" applyFont="1" applyBorder="1" applyAlignment="1">
      <alignment horizontal="center" vertical="center" wrapText="1"/>
    </xf>
    <xf numFmtId="10" fontId="17" fillId="0" borderId="4"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9" fillId="0" borderId="4" xfId="0" applyNumberFormat="1"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0" borderId="3"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5" xfId="0" applyFont="1" applyFill="1" applyBorder="1" applyAlignment="1">
      <alignment horizontal="center" vertical="center"/>
    </xf>
    <xf numFmtId="0" fontId="1" fillId="0" borderId="3" xfId="0" applyFont="1" applyBorder="1" applyAlignment="1">
      <alignment horizontal="center" vertical="center"/>
    </xf>
    <xf numFmtId="1" fontId="14" fillId="3" borderId="11" xfId="0" applyNumberFormat="1" applyFont="1" applyFill="1" applyBorder="1" applyAlignment="1">
      <alignment horizontal="center" vertical="center" wrapText="1"/>
    </xf>
    <xf numFmtId="1" fontId="14" fillId="3" borderId="15"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9" fontId="14" fillId="3" borderId="11" xfId="0" applyNumberFormat="1" applyFont="1" applyFill="1" applyBorder="1" applyAlignment="1">
      <alignment horizontal="center" vertical="center" wrapText="1"/>
    </xf>
    <xf numFmtId="9" fontId="14" fillId="3" borderId="15" xfId="0" applyNumberFormat="1" applyFont="1" applyFill="1" applyBorder="1" applyAlignment="1">
      <alignment horizontal="center" vertical="center" wrapText="1"/>
    </xf>
    <xf numFmtId="9" fontId="14" fillId="3" borderId="4" xfId="1" applyFont="1" applyFill="1" applyBorder="1" applyAlignment="1">
      <alignment horizontal="center" vertical="center"/>
    </xf>
    <xf numFmtId="3" fontId="14" fillId="3" borderId="6"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3" fontId="14" fillId="3" borderId="10" xfId="0" applyNumberFormat="1"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117928</xdr:colOff>
      <xdr:row>0</xdr:row>
      <xdr:rowOff>58964</xdr:rowOff>
    </xdr:from>
    <xdr:to>
      <xdr:col>7</xdr:col>
      <xdr:colOff>427263</xdr:colOff>
      <xdr:row>1</xdr:row>
      <xdr:rowOff>351064</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11328853"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136015" cy="800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lturantioquia.gov.co/index.php/instituto/gestion-transparente/informes-control-int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tabSelected="1" zoomScale="80" zoomScaleNormal="80" workbookViewId="0">
      <selection sqref="A1:A2"/>
    </sheetView>
  </sheetViews>
  <sheetFormatPr defaultColWidth="11.42578125" defaultRowHeight="15"/>
  <cols>
    <col min="1" max="1" width="18.7109375" customWidth="1"/>
    <col min="2" max="2" width="17" customWidth="1"/>
    <col min="3" max="3" width="39.5703125" customWidth="1"/>
    <col min="4" max="4" width="29.7109375" customWidth="1"/>
    <col min="5" max="5" width="40.5703125" customWidth="1"/>
    <col min="6" max="6" width="22.5703125" customWidth="1"/>
    <col min="7" max="7" width="16.85546875" customWidth="1"/>
    <col min="8" max="8" width="14.85546875" customWidth="1"/>
    <col min="9" max="9" width="96.7109375" customWidth="1"/>
    <col min="10" max="10" width="22.140625" customWidth="1"/>
  </cols>
  <sheetData>
    <row r="1" spans="1:10" ht="45" customHeight="1" thickBot="1">
      <c r="A1" s="40"/>
      <c r="B1" s="41" t="s">
        <v>0</v>
      </c>
      <c r="C1" s="42"/>
      <c r="D1" s="42"/>
      <c r="E1" s="42"/>
      <c r="F1" s="42"/>
      <c r="G1" s="42"/>
      <c r="H1" s="43"/>
      <c r="I1" s="3" t="s">
        <v>1</v>
      </c>
      <c r="J1" s="3" t="s">
        <v>2</v>
      </c>
    </row>
    <row r="2" spans="1:10" ht="45" customHeight="1" thickBot="1">
      <c r="A2" s="40"/>
      <c r="B2" s="44"/>
      <c r="C2" s="45"/>
      <c r="D2" s="45"/>
      <c r="E2" s="45"/>
      <c r="F2" s="45"/>
      <c r="G2" s="45"/>
      <c r="H2" s="46"/>
      <c r="I2" s="3" t="s">
        <v>3</v>
      </c>
      <c r="J2" s="3">
        <v>1</v>
      </c>
    </row>
    <row r="3" spans="1:10" ht="42.75" customHeight="1" thickBot="1">
      <c r="A3" s="47" t="s">
        <v>4</v>
      </c>
      <c r="B3" s="47" t="s">
        <v>5</v>
      </c>
      <c r="C3" s="48" t="s">
        <v>6</v>
      </c>
      <c r="D3" s="48" t="s">
        <v>7</v>
      </c>
      <c r="E3" s="48" t="s">
        <v>8</v>
      </c>
      <c r="F3" s="47" t="s">
        <v>9</v>
      </c>
      <c r="G3" s="48" t="s">
        <v>10</v>
      </c>
      <c r="H3" s="48" t="s">
        <v>11</v>
      </c>
      <c r="I3" s="48" t="s">
        <v>12</v>
      </c>
      <c r="J3" s="48" t="s">
        <v>13</v>
      </c>
    </row>
    <row r="4" spans="1:10" ht="17.25" customHeight="1" thickBot="1">
      <c r="A4" s="47"/>
      <c r="B4" s="47"/>
      <c r="C4" s="48"/>
      <c r="D4" s="48"/>
      <c r="E4" s="48"/>
      <c r="F4" s="47"/>
      <c r="G4" s="48"/>
      <c r="H4" s="48"/>
      <c r="I4" s="48"/>
      <c r="J4" s="48"/>
    </row>
    <row r="5" spans="1:10" ht="28.5" customHeight="1" thickBot="1">
      <c r="A5" s="49" t="s">
        <v>14</v>
      </c>
      <c r="B5" s="49" t="s">
        <v>15</v>
      </c>
      <c r="C5" s="49" t="s">
        <v>16</v>
      </c>
      <c r="D5" s="49" t="s">
        <v>17</v>
      </c>
      <c r="E5" s="50" t="s">
        <v>18</v>
      </c>
      <c r="F5" s="49" t="s">
        <v>19</v>
      </c>
      <c r="G5" s="51">
        <v>0.1</v>
      </c>
      <c r="H5" s="109">
        <v>3.9199999999999999E-2</v>
      </c>
      <c r="I5" s="110" t="s">
        <v>20</v>
      </c>
      <c r="J5" s="53" t="s">
        <v>21</v>
      </c>
    </row>
    <row r="6" spans="1:10" ht="151.5" customHeight="1" thickBot="1">
      <c r="A6" s="49"/>
      <c r="B6" s="49"/>
      <c r="C6" s="49"/>
      <c r="D6" s="49"/>
      <c r="E6" s="50"/>
      <c r="F6" s="49"/>
      <c r="G6" s="52"/>
      <c r="H6" s="109"/>
      <c r="I6" s="110"/>
      <c r="J6" s="54"/>
    </row>
    <row r="7" spans="1:10" ht="73.5" customHeight="1" thickBot="1">
      <c r="A7" s="49"/>
      <c r="B7" s="49"/>
      <c r="C7" s="49" t="s">
        <v>22</v>
      </c>
      <c r="D7" s="49"/>
      <c r="E7" s="38" t="s">
        <v>23</v>
      </c>
      <c r="F7" s="35" t="s">
        <v>24</v>
      </c>
      <c r="G7" s="39">
        <v>0.9</v>
      </c>
      <c r="H7" s="31">
        <v>1</v>
      </c>
      <c r="I7" s="111" t="s">
        <v>25</v>
      </c>
      <c r="J7" s="53" t="s">
        <v>26</v>
      </c>
    </row>
    <row r="8" spans="1:10" ht="92.25" customHeight="1" thickBot="1">
      <c r="A8" s="49"/>
      <c r="B8" s="49"/>
      <c r="C8" s="49"/>
      <c r="D8" s="49"/>
      <c r="E8" s="38" t="s">
        <v>27</v>
      </c>
      <c r="F8" s="35" t="s">
        <v>28</v>
      </c>
      <c r="G8" s="39">
        <v>0.9</v>
      </c>
      <c r="H8" s="31">
        <v>1</v>
      </c>
      <c r="I8" s="112"/>
      <c r="J8" s="54"/>
    </row>
    <row r="9" spans="1:10" ht="151.5" customHeight="1" thickBot="1">
      <c r="A9" s="49"/>
      <c r="B9" s="49"/>
      <c r="C9" s="35" t="s">
        <v>29</v>
      </c>
      <c r="D9" s="49"/>
      <c r="E9" s="36" t="s">
        <v>30</v>
      </c>
      <c r="F9" s="35" t="s">
        <v>31</v>
      </c>
      <c r="G9" s="31">
        <v>0.9</v>
      </c>
      <c r="H9" s="31">
        <v>1</v>
      </c>
      <c r="I9" s="15" t="s">
        <v>32</v>
      </c>
      <c r="J9" s="14" t="s">
        <v>33</v>
      </c>
    </row>
    <row r="10" spans="1:10" ht="31.5" customHeight="1" thickBot="1">
      <c r="A10" s="49"/>
      <c r="B10" s="49"/>
      <c r="C10" s="49" t="s">
        <v>34</v>
      </c>
      <c r="D10" s="49"/>
      <c r="E10" s="55" t="s">
        <v>35</v>
      </c>
      <c r="F10" s="49" t="s">
        <v>36</v>
      </c>
      <c r="G10" s="56">
        <v>0.9</v>
      </c>
      <c r="H10" s="63">
        <v>0.85</v>
      </c>
      <c r="I10" s="113" t="s">
        <v>37</v>
      </c>
      <c r="J10" s="53" t="s">
        <v>38</v>
      </c>
    </row>
    <row r="11" spans="1:10" ht="18" customHeight="1" thickBot="1">
      <c r="A11" s="49"/>
      <c r="B11" s="49"/>
      <c r="C11" s="49"/>
      <c r="D11" s="49"/>
      <c r="E11" s="55"/>
      <c r="F11" s="49"/>
      <c r="G11" s="57"/>
      <c r="H11" s="63"/>
      <c r="I11" s="113"/>
      <c r="J11" s="58"/>
    </row>
    <row r="12" spans="1:10" ht="24.75" thickBot="1">
      <c r="A12" s="49"/>
      <c r="B12" s="49"/>
      <c r="C12" s="35" t="s">
        <v>39</v>
      </c>
      <c r="D12" s="49"/>
      <c r="E12" s="55"/>
      <c r="F12" s="49"/>
      <c r="G12" s="57"/>
      <c r="H12" s="63"/>
      <c r="I12" s="113"/>
      <c r="J12" s="58"/>
    </row>
    <row r="13" spans="1:10" ht="48" customHeight="1" thickBot="1">
      <c r="A13" s="49"/>
      <c r="B13" s="49"/>
      <c r="C13" s="35" t="s">
        <v>40</v>
      </c>
      <c r="D13" s="49"/>
      <c r="E13" s="55"/>
      <c r="F13" s="49"/>
      <c r="G13" s="57"/>
      <c r="H13" s="63"/>
      <c r="I13" s="113"/>
      <c r="J13" s="54"/>
    </row>
    <row r="14" spans="1:10" ht="66.75" customHeight="1" thickBot="1">
      <c r="A14" s="49"/>
      <c r="B14" s="35" t="s">
        <v>41</v>
      </c>
      <c r="C14" s="35" t="s">
        <v>42</v>
      </c>
      <c r="D14" s="35" t="s">
        <v>43</v>
      </c>
      <c r="E14" s="1" t="s">
        <v>44</v>
      </c>
      <c r="F14" s="35" t="s">
        <v>45</v>
      </c>
      <c r="G14" s="31">
        <v>1</v>
      </c>
      <c r="H14" s="31">
        <v>1</v>
      </c>
      <c r="I14" s="37" t="s">
        <v>46</v>
      </c>
      <c r="J14" s="16" t="s">
        <v>47</v>
      </c>
    </row>
    <row r="15" spans="1:10" ht="36" customHeight="1" thickBot="1">
      <c r="A15" s="49"/>
      <c r="B15" s="59" t="s">
        <v>48</v>
      </c>
      <c r="C15" s="59" t="s">
        <v>49</v>
      </c>
      <c r="D15" s="59" t="s">
        <v>50</v>
      </c>
      <c r="E15" s="60" t="s">
        <v>51</v>
      </c>
      <c r="F15" s="59" t="s">
        <v>52</v>
      </c>
      <c r="G15" s="62">
        <v>1</v>
      </c>
      <c r="H15" s="63">
        <v>0.9</v>
      </c>
      <c r="I15" s="64" t="s">
        <v>53</v>
      </c>
      <c r="J15" s="53" t="s">
        <v>54</v>
      </c>
    </row>
    <row r="16" spans="1:10" ht="39" customHeight="1" thickBot="1">
      <c r="A16" s="49"/>
      <c r="B16" s="59"/>
      <c r="C16" s="59"/>
      <c r="D16" s="59"/>
      <c r="E16" s="60"/>
      <c r="F16" s="61"/>
      <c r="G16" s="59"/>
      <c r="H16" s="63"/>
      <c r="I16" s="64"/>
      <c r="J16" s="54"/>
    </row>
    <row r="17" spans="1:10" ht="56.25" customHeight="1" thickBot="1">
      <c r="A17" s="49" t="s">
        <v>55</v>
      </c>
      <c r="B17" s="49" t="s">
        <v>56</v>
      </c>
      <c r="C17" s="49" t="s">
        <v>57</v>
      </c>
      <c r="D17" s="49" t="s">
        <v>58</v>
      </c>
      <c r="E17" s="67" t="s">
        <v>59</v>
      </c>
      <c r="F17" s="49" t="s">
        <v>60</v>
      </c>
      <c r="G17" s="63">
        <v>0.9</v>
      </c>
      <c r="H17" s="65" t="s">
        <v>61</v>
      </c>
      <c r="I17" s="64" t="s">
        <v>62</v>
      </c>
      <c r="J17" s="66" t="s">
        <v>63</v>
      </c>
    </row>
    <row r="18" spans="1:10" ht="33.75" customHeight="1" thickBot="1">
      <c r="A18" s="49"/>
      <c r="B18" s="49"/>
      <c r="C18" s="49"/>
      <c r="D18" s="49"/>
      <c r="E18" s="67"/>
      <c r="F18" s="49"/>
      <c r="G18" s="49"/>
      <c r="H18" s="65"/>
      <c r="I18" s="64"/>
      <c r="J18" s="54"/>
    </row>
    <row r="19" spans="1:10" ht="20.25" customHeight="1" thickBot="1">
      <c r="A19" s="70" t="s">
        <v>64</v>
      </c>
      <c r="B19" s="49" t="s">
        <v>65</v>
      </c>
      <c r="C19" s="49" t="s">
        <v>66</v>
      </c>
      <c r="D19" s="49" t="s">
        <v>67</v>
      </c>
      <c r="E19" s="67" t="s">
        <v>68</v>
      </c>
      <c r="F19" s="49" t="s">
        <v>69</v>
      </c>
      <c r="G19" s="63">
        <v>0.8</v>
      </c>
      <c r="H19" s="63">
        <v>0.95</v>
      </c>
      <c r="I19" s="114" t="s">
        <v>70</v>
      </c>
      <c r="J19" s="115" t="s">
        <v>71</v>
      </c>
    </row>
    <row r="20" spans="1:10" ht="15.75" thickBot="1">
      <c r="A20" s="71"/>
      <c r="B20" s="49"/>
      <c r="C20" s="49"/>
      <c r="D20" s="49"/>
      <c r="E20" s="67"/>
      <c r="F20" s="49"/>
      <c r="G20" s="49"/>
      <c r="H20" s="63"/>
      <c r="I20" s="114"/>
      <c r="J20" s="116"/>
    </row>
    <row r="21" spans="1:10" ht="15.75" thickBot="1">
      <c r="A21" s="71"/>
      <c r="B21" s="49"/>
      <c r="C21" s="49"/>
      <c r="D21" s="49"/>
      <c r="E21" s="67"/>
      <c r="F21" s="49"/>
      <c r="G21" s="49"/>
      <c r="H21" s="63"/>
      <c r="I21" s="114"/>
      <c r="J21" s="116"/>
    </row>
    <row r="22" spans="1:10" ht="34.5" customHeight="1" thickBot="1">
      <c r="A22" s="71"/>
      <c r="B22" s="49"/>
      <c r="C22" s="49" t="s">
        <v>72</v>
      </c>
      <c r="D22" s="49" t="s">
        <v>67</v>
      </c>
      <c r="E22" s="67"/>
      <c r="F22" s="49"/>
      <c r="G22" s="49"/>
      <c r="H22" s="63"/>
      <c r="I22" s="114"/>
      <c r="J22" s="116"/>
    </row>
    <row r="23" spans="1:10" ht="10.5" customHeight="1" thickBot="1">
      <c r="A23" s="71"/>
      <c r="B23" s="49"/>
      <c r="C23" s="49"/>
      <c r="D23" s="49"/>
      <c r="E23" s="67"/>
      <c r="F23" s="49"/>
      <c r="G23" s="49"/>
      <c r="H23" s="63"/>
      <c r="I23" s="114"/>
      <c r="J23" s="116"/>
    </row>
    <row r="24" spans="1:10" ht="15.75" thickBot="1">
      <c r="A24" s="71"/>
      <c r="B24" s="49"/>
      <c r="C24" s="49"/>
      <c r="D24" s="49"/>
      <c r="E24" s="67"/>
      <c r="F24" s="49"/>
      <c r="G24" s="49"/>
      <c r="H24" s="63"/>
      <c r="I24" s="114"/>
      <c r="J24" s="117"/>
    </row>
    <row r="25" spans="1:10" ht="25.5" customHeight="1" thickBot="1">
      <c r="A25" s="71"/>
      <c r="B25" s="49"/>
      <c r="C25" s="49" t="s">
        <v>73</v>
      </c>
      <c r="D25" s="49" t="s">
        <v>67</v>
      </c>
      <c r="E25" s="67" t="s">
        <v>74</v>
      </c>
      <c r="F25" s="70" t="s">
        <v>75</v>
      </c>
      <c r="G25" s="63">
        <v>0.8</v>
      </c>
      <c r="H25" s="63">
        <v>0.95</v>
      </c>
      <c r="I25" s="114" t="s">
        <v>76</v>
      </c>
      <c r="J25" s="115" t="s">
        <v>77</v>
      </c>
    </row>
    <row r="26" spans="1:10" ht="15.75" thickBot="1">
      <c r="A26" s="71"/>
      <c r="B26" s="49"/>
      <c r="C26" s="49"/>
      <c r="D26" s="49"/>
      <c r="E26" s="67"/>
      <c r="F26" s="71"/>
      <c r="G26" s="49"/>
      <c r="H26" s="63"/>
      <c r="I26" s="114"/>
      <c r="J26" s="116"/>
    </row>
    <row r="27" spans="1:10" ht="15.75" thickBot="1">
      <c r="A27" s="71"/>
      <c r="B27" s="49"/>
      <c r="C27" s="49"/>
      <c r="D27" s="49"/>
      <c r="E27" s="67"/>
      <c r="F27" s="71"/>
      <c r="G27" s="49"/>
      <c r="H27" s="63"/>
      <c r="I27" s="114"/>
      <c r="J27" s="116"/>
    </row>
    <row r="28" spans="1:10" ht="48.75" customHeight="1" thickBot="1">
      <c r="A28" s="72"/>
      <c r="B28" s="49"/>
      <c r="C28" s="49"/>
      <c r="D28" s="49"/>
      <c r="E28" s="67"/>
      <c r="F28" s="72"/>
      <c r="G28" s="49"/>
      <c r="H28" s="63"/>
      <c r="I28" s="114"/>
      <c r="J28" s="116"/>
    </row>
    <row r="29" spans="1:10" ht="23.25" customHeight="1" thickBot="1">
      <c r="A29" s="47" t="s">
        <v>4</v>
      </c>
      <c r="B29" s="68" t="s">
        <v>78</v>
      </c>
      <c r="C29" s="48" t="s">
        <v>79</v>
      </c>
      <c r="D29" s="48" t="s">
        <v>80</v>
      </c>
      <c r="E29" s="48" t="s">
        <v>81</v>
      </c>
      <c r="F29" s="118" t="s">
        <v>82</v>
      </c>
      <c r="G29" s="119"/>
      <c r="H29" s="48" t="s">
        <v>83</v>
      </c>
      <c r="I29" s="48" t="s">
        <v>84</v>
      </c>
      <c r="J29" s="48" t="s">
        <v>85</v>
      </c>
    </row>
    <row r="30" spans="1:10" ht="49.5" customHeight="1" thickBot="1">
      <c r="A30" s="47"/>
      <c r="B30" s="69"/>
      <c r="C30" s="48"/>
      <c r="D30" s="48"/>
      <c r="E30" s="48"/>
      <c r="F30" s="120"/>
      <c r="G30" s="121"/>
      <c r="H30" s="48"/>
      <c r="I30" s="48"/>
      <c r="J30" s="48"/>
    </row>
    <row r="31" spans="1:10" s="2" customFormat="1" ht="24" customHeight="1">
      <c r="A31" s="80" t="s">
        <v>86</v>
      </c>
      <c r="B31" s="83" t="s">
        <v>87</v>
      </c>
      <c r="C31" s="75" t="s">
        <v>88</v>
      </c>
      <c r="D31" s="75" t="s">
        <v>89</v>
      </c>
      <c r="E31" s="75" t="s">
        <v>90</v>
      </c>
      <c r="F31" s="122">
        <v>14</v>
      </c>
      <c r="G31" s="123"/>
      <c r="H31" s="77">
        <v>32</v>
      </c>
      <c r="I31" s="79">
        <f>+H31/F31</f>
        <v>2.2857142857142856</v>
      </c>
      <c r="J31" s="73" t="s">
        <v>91</v>
      </c>
    </row>
    <row r="32" spans="1:10" s="2" customFormat="1" ht="18" customHeight="1" thickBot="1">
      <c r="A32" s="81"/>
      <c r="B32" s="84"/>
      <c r="C32" s="86"/>
      <c r="D32" s="86"/>
      <c r="E32" s="76"/>
      <c r="F32" s="124"/>
      <c r="G32" s="125"/>
      <c r="H32" s="78"/>
      <c r="I32" s="78"/>
      <c r="J32" s="74"/>
    </row>
    <row r="33" spans="1:10" s="2" customFormat="1" ht="21.75" customHeight="1">
      <c r="A33" s="81"/>
      <c r="B33" s="84"/>
      <c r="C33" s="86"/>
      <c r="D33" s="86"/>
      <c r="E33" s="75" t="s">
        <v>92</v>
      </c>
      <c r="F33" s="122">
        <v>1750</v>
      </c>
      <c r="G33" s="123"/>
      <c r="H33" s="77">
        <v>1829</v>
      </c>
      <c r="I33" s="79">
        <f>+H33/F33</f>
        <v>1.0451428571428572</v>
      </c>
      <c r="J33" s="73" t="s">
        <v>91</v>
      </c>
    </row>
    <row r="34" spans="1:10" s="2" customFormat="1" ht="18" customHeight="1" thickBot="1">
      <c r="A34" s="81"/>
      <c r="B34" s="84"/>
      <c r="C34" s="86"/>
      <c r="D34" s="76"/>
      <c r="E34" s="76"/>
      <c r="F34" s="124"/>
      <c r="G34" s="125"/>
      <c r="H34" s="78"/>
      <c r="I34" s="78"/>
      <c r="J34" s="74"/>
    </row>
    <row r="35" spans="1:10" ht="35.25" customHeight="1">
      <c r="A35" s="81"/>
      <c r="B35" s="84"/>
      <c r="C35" s="86"/>
      <c r="D35" s="75" t="s">
        <v>93</v>
      </c>
      <c r="E35" s="75" t="s">
        <v>94</v>
      </c>
      <c r="F35" s="122">
        <v>20</v>
      </c>
      <c r="G35" s="123"/>
      <c r="H35" s="77">
        <v>39</v>
      </c>
      <c r="I35" s="79">
        <f>+H35/F35</f>
        <v>1.95</v>
      </c>
      <c r="J35" s="73" t="s">
        <v>91</v>
      </c>
    </row>
    <row r="36" spans="1:10" ht="18" customHeight="1" thickBot="1">
      <c r="A36" s="81"/>
      <c r="B36" s="84"/>
      <c r="C36" s="76"/>
      <c r="D36" s="86"/>
      <c r="E36" s="86"/>
      <c r="F36" s="124"/>
      <c r="G36" s="125"/>
      <c r="H36" s="78"/>
      <c r="I36" s="78"/>
      <c r="J36" s="74"/>
    </row>
    <row r="37" spans="1:10" ht="36" customHeight="1">
      <c r="A37" s="81"/>
      <c r="B37" s="84"/>
      <c r="C37" s="75" t="s">
        <v>95</v>
      </c>
      <c r="D37" s="75" t="s">
        <v>96</v>
      </c>
      <c r="E37" s="75" t="s">
        <v>97</v>
      </c>
      <c r="F37" s="126">
        <v>1500</v>
      </c>
      <c r="G37" s="127"/>
      <c r="H37" s="80">
        <v>1584</v>
      </c>
      <c r="I37" s="79">
        <f>+H37/F37</f>
        <v>1.056</v>
      </c>
      <c r="J37" s="73" t="s">
        <v>91</v>
      </c>
    </row>
    <row r="38" spans="1:10" ht="18.75" customHeight="1" thickBot="1">
      <c r="A38" s="81"/>
      <c r="B38" s="84"/>
      <c r="C38" s="86"/>
      <c r="D38" s="76"/>
      <c r="E38" s="86"/>
      <c r="F38" s="128"/>
      <c r="G38" s="129"/>
      <c r="H38" s="81"/>
      <c r="I38" s="96"/>
      <c r="J38" s="141"/>
    </row>
    <row r="39" spans="1:10" ht="36" customHeight="1" thickBot="1">
      <c r="A39" s="81"/>
      <c r="B39" s="84"/>
      <c r="C39" s="86"/>
      <c r="D39" s="98" t="s">
        <v>98</v>
      </c>
      <c r="E39" s="86"/>
      <c r="F39" s="128"/>
      <c r="G39" s="129"/>
      <c r="H39" s="81"/>
      <c r="I39" s="96"/>
      <c r="J39" s="141"/>
    </row>
    <row r="40" spans="1:10" ht="9.75" customHeight="1" thickBot="1">
      <c r="A40" s="81"/>
      <c r="B40" s="84"/>
      <c r="C40" s="86"/>
      <c r="D40" s="98"/>
      <c r="E40" s="86"/>
      <c r="F40" s="128"/>
      <c r="G40" s="129"/>
      <c r="H40" s="81"/>
      <c r="I40" s="96"/>
      <c r="J40" s="141"/>
    </row>
    <row r="41" spans="1:10" ht="23.25" customHeight="1">
      <c r="A41" s="81"/>
      <c r="B41" s="84"/>
      <c r="C41" s="86"/>
      <c r="D41" s="75" t="s">
        <v>99</v>
      </c>
      <c r="E41" s="86"/>
      <c r="F41" s="128"/>
      <c r="G41" s="129"/>
      <c r="H41" s="81"/>
      <c r="I41" s="96"/>
      <c r="J41" s="141"/>
    </row>
    <row r="42" spans="1:10" ht="9" customHeight="1" thickBot="1">
      <c r="A42" s="81"/>
      <c r="B42" s="84"/>
      <c r="C42" s="86"/>
      <c r="D42" s="76"/>
      <c r="E42" s="86"/>
      <c r="F42" s="128"/>
      <c r="G42" s="129"/>
      <c r="H42" s="81"/>
      <c r="I42" s="96"/>
      <c r="J42" s="141"/>
    </row>
    <row r="43" spans="1:10" ht="21" customHeight="1">
      <c r="A43" s="81"/>
      <c r="B43" s="84"/>
      <c r="C43" s="86"/>
      <c r="D43" s="75" t="s">
        <v>100</v>
      </c>
      <c r="E43" s="86"/>
      <c r="F43" s="128"/>
      <c r="G43" s="129"/>
      <c r="H43" s="81"/>
      <c r="I43" s="96"/>
      <c r="J43" s="141"/>
    </row>
    <row r="44" spans="1:10" ht="17.25" customHeight="1" thickBot="1">
      <c r="A44" s="81"/>
      <c r="B44" s="84"/>
      <c r="C44" s="86"/>
      <c r="D44" s="76"/>
      <c r="E44" s="86"/>
      <c r="F44" s="128"/>
      <c r="G44" s="129"/>
      <c r="H44" s="81"/>
      <c r="I44" s="96"/>
      <c r="J44" s="141"/>
    </row>
    <row r="45" spans="1:10" ht="36" customHeight="1">
      <c r="A45" s="81"/>
      <c r="B45" s="84"/>
      <c r="C45" s="86"/>
      <c r="D45" s="75" t="s">
        <v>101</v>
      </c>
      <c r="E45" s="86"/>
      <c r="F45" s="128"/>
      <c r="G45" s="129"/>
      <c r="H45" s="81"/>
      <c r="I45" s="96"/>
      <c r="J45" s="141"/>
    </row>
    <row r="46" spans="1:10" ht="18" customHeight="1" thickBot="1">
      <c r="A46" s="81"/>
      <c r="B46" s="84"/>
      <c r="C46" s="86"/>
      <c r="D46" s="76"/>
      <c r="E46" s="76"/>
      <c r="F46" s="130"/>
      <c r="G46" s="131"/>
      <c r="H46" s="82"/>
      <c r="I46" s="97"/>
      <c r="J46" s="74"/>
    </row>
    <row r="47" spans="1:10" ht="29.25" customHeight="1">
      <c r="A47" s="81"/>
      <c r="B47" s="84"/>
      <c r="C47" s="86"/>
      <c r="D47" s="75" t="s">
        <v>102</v>
      </c>
      <c r="E47" s="75" t="s">
        <v>103</v>
      </c>
      <c r="F47" s="122">
        <v>15</v>
      </c>
      <c r="G47" s="123"/>
      <c r="H47" s="77">
        <v>15</v>
      </c>
      <c r="I47" s="79">
        <f>+H47/F47</f>
        <v>1</v>
      </c>
      <c r="J47" s="73" t="s">
        <v>91</v>
      </c>
    </row>
    <row r="48" spans="1:10" ht="9.75" customHeight="1" thickBot="1">
      <c r="A48" s="81"/>
      <c r="B48" s="84"/>
      <c r="C48" s="76"/>
      <c r="D48" s="76"/>
      <c r="E48" s="76"/>
      <c r="F48" s="124"/>
      <c r="G48" s="125"/>
      <c r="H48" s="78"/>
      <c r="I48" s="78"/>
      <c r="J48" s="74"/>
    </row>
    <row r="49" spans="1:10" ht="36" customHeight="1" thickBot="1">
      <c r="A49" s="81"/>
      <c r="B49" s="84"/>
      <c r="C49" s="75" t="s">
        <v>104</v>
      </c>
      <c r="D49" s="34" t="s">
        <v>105</v>
      </c>
      <c r="E49" s="103" t="s">
        <v>106</v>
      </c>
      <c r="F49" s="122">
        <v>10</v>
      </c>
      <c r="G49" s="123"/>
      <c r="H49" s="77">
        <v>65</v>
      </c>
      <c r="I49" s="79">
        <f>+H49/F49</f>
        <v>6.5</v>
      </c>
      <c r="J49" s="73" t="s">
        <v>91</v>
      </c>
    </row>
    <row r="50" spans="1:10" ht="35.25" customHeight="1" thickBot="1">
      <c r="A50" s="81"/>
      <c r="B50" s="84"/>
      <c r="C50" s="86"/>
      <c r="D50" s="34" t="s">
        <v>107</v>
      </c>
      <c r="E50" s="104"/>
      <c r="F50" s="132"/>
      <c r="G50" s="133"/>
      <c r="H50" s="106"/>
      <c r="I50" s="106"/>
      <c r="J50" s="141"/>
    </row>
    <row r="51" spans="1:10" ht="50.25" customHeight="1" thickBot="1">
      <c r="A51" s="81"/>
      <c r="B51" s="84"/>
      <c r="C51" s="86"/>
      <c r="D51" s="34" t="s">
        <v>108</v>
      </c>
      <c r="E51" s="104"/>
      <c r="F51" s="132"/>
      <c r="G51" s="133"/>
      <c r="H51" s="106"/>
      <c r="I51" s="106"/>
      <c r="J51" s="141"/>
    </row>
    <row r="52" spans="1:10" ht="30" customHeight="1" thickBot="1">
      <c r="A52" s="81"/>
      <c r="B52" s="84"/>
      <c r="C52" s="86"/>
      <c r="D52" s="34" t="s">
        <v>109</v>
      </c>
      <c r="E52" s="104"/>
      <c r="F52" s="132"/>
      <c r="G52" s="133"/>
      <c r="H52" s="106"/>
      <c r="I52" s="106"/>
      <c r="J52" s="141"/>
    </row>
    <row r="53" spans="1:10" ht="31.5" customHeight="1" thickBot="1">
      <c r="A53" s="81"/>
      <c r="B53" s="84"/>
      <c r="C53" s="86"/>
      <c r="D53" s="22" t="s">
        <v>110</v>
      </c>
      <c r="E53" s="104"/>
      <c r="F53" s="132"/>
      <c r="G53" s="133"/>
      <c r="H53" s="106"/>
      <c r="I53" s="106"/>
      <c r="J53" s="141"/>
    </row>
    <row r="54" spans="1:10" ht="40.5" customHeight="1" thickBot="1">
      <c r="A54" s="81"/>
      <c r="B54" s="84"/>
      <c r="C54" s="86"/>
      <c r="D54" s="34" t="s">
        <v>111</v>
      </c>
      <c r="E54" s="105"/>
      <c r="F54" s="124"/>
      <c r="G54" s="125"/>
      <c r="H54" s="106"/>
      <c r="I54" s="106"/>
      <c r="J54" s="74"/>
    </row>
    <row r="55" spans="1:10" ht="64.5" customHeight="1" thickBot="1">
      <c r="A55" s="81"/>
      <c r="B55" s="84"/>
      <c r="C55" s="86"/>
      <c r="D55" s="34" t="s">
        <v>112</v>
      </c>
      <c r="E55" s="32" t="s">
        <v>113</v>
      </c>
      <c r="F55" s="90">
        <v>5</v>
      </c>
      <c r="G55" s="91"/>
      <c r="H55" s="6">
        <v>8</v>
      </c>
      <c r="I55" s="7">
        <f t="shared" ref="I55:I67" si="0">+H55/F55</f>
        <v>1.6</v>
      </c>
      <c r="J55" s="18" t="s">
        <v>91</v>
      </c>
    </row>
    <row r="56" spans="1:10" ht="26.25" customHeight="1" thickBot="1">
      <c r="A56" s="81"/>
      <c r="B56" s="84"/>
      <c r="C56" s="86"/>
      <c r="D56" s="99" t="s">
        <v>114</v>
      </c>
      <c r="E56" s="32" t="s">
        <v>115</v>
      </c>
      <c r="F56" s="92">
        <v>8</v>
      </c>
      <c r="G56" s="93"/>
      <c r="H56" s="8">
        <v>6</v>
      </c>
      <c r="I56" s="9">
        <f t="shared" si="0"/>
        <v>0.75</v>
      </c>
      <c r="J56" s="21" t="s">
        <v>91</v>
      </c>
    </row>
    <row r="57" spans="1:10" ht="39" customHeight="1" thickBot="1">
      <c r="A57" s="81"/>
      <c r="B57" s="84"/>
      <c r="C57" s="86"/>
      <c r="D57" s="99"/>
      <c r="E57" s="32" t="s">
        <v>116</v>
      </c>
      <c r="F57" s="90">
        <v>2</v>
      </c>
      <c r="G57" s="91"/>
      <c r="H57" s="6">
        <v>1</v>
      </c>
      <c r="I57" s="7">
        <f t="shared" si="0"/>
        <v>0.5</v>
      </c>
      <c r="J57" s="25" t="s">
        <v>91</v>
      </c>
    </row>
    <row r="58" spans="1:10" ht="24.75" thickBot="1">
      <c r="A58" s="81"/>
      <c r="B58" s="84"/>
      <c r="C58" s="86"/>
      <c r="D58" s="34" t="s">
        <v>117</v>
      </c>
      <c r="E58" s="32" t="s">
        <v>118</v>
      </c>
      <c r="F58" s="90">
        <v>30</v>
      </c>
      <c r="G58" s="91"/>
      <c r="H58" s="6">
        <v>30</v>
      </c>
      <c r="I58" s="7">
        <f t="shared" si="0"/>
        <v>1</v>
      </c>
      <c r="J58" s="25" t="s">
        <v>91</v>
      </c>
    </row>
    <row r="59" spans="1:10" ht="43.5" customHeight="1" thickBot="1">
      <c r="A59" s="81"/>
      <c r="B59" s="84"/>
      <c r="C59" s="76"/>
      <c r="D59" s="34" t="s">
        <v>119</v>
      </c>
      <c r="E59" s="32" t="s">
        <v>120</v>
      </c>
      <c r="F59" s="90">
        <v>15</v>
      </c>
      <c r="G59" s="91"/>
      <c r="H59" s="6">
        <v>11</v>
      </c>
      <c r="I59" s="7">
        <f t="shared" si="0"/>
        <v>0.73333333333333328</v>
      </c>
      <c r="J59" s="25" t="s">
        <v>91</v>
      </c>
    </row>
    <row r="60" spans="1:10" ht="52.5" customHeight="1" thickBot="1">
      <c r="A60" s="81"/>
      <c r="B60" s="84"/>
      <c r="C60" s="100" t="s">
        <v>121</v>
      </c>
      <c r="D60" s="34" t="s">
        <v>122</v>
      </c>
      <c r="E60" s="32" t="s">
        <v>123</v>
      </c>
      <c r="F60" s="94">
        <v>1</v>
      </c>
      <c r="G60" s="95"/>
      <c r="H60" s="10">
        <v>1</v>
      </c>
      <c r="I60" s="27">
        <f t="shared" si="0"/>
        <v>1</v>
      </c>
      <c r="J60" s="21" t="s">
        <v>91</v>
      </c>
    </row>
    <row r="61" spans="1:10" ht="49.5" customHeight="1" thickBot="1">
      <c r="A61" s="81"/>
      <c r="B61" s="84"/>
      <c r="C61" s="101"/>
      <c r="D61" s="34" t="s">
        <v>124</v>
      </c>
      <c r="E61" s="32" t="s">
        <v>125</v>
      </c>
      <c r="F61" s="107">
        <v>0.1</v>
      </c>
      <c r="G61" s="108"/>
      <c r="H61" s="17">
        <v>0.1</v>
      </c>
      <c r="I61" s="27">
        <f t="shared" si="0"/>
        <v>1</v>
      </c>
      <c r="J61" s="21" t="s">
        <v>91</v>
      </c>
    </row>
    <row r="62" spans="1:10" ht="62.25" customHeight="1" thickBot="1">
      <c r="A62" s="81"/>
      <c r="B62" s="84"/>
      <c r="C62" s="101"/>
      <c r="D62" s="34" t="s">
        <v>126</v>
      </c>
      <c r="E62" s="32" t="s">
        <v>127</v>
      </c>
      <c r="F62" s="94">
        <v>20</v>
      </c>
      <c r="G62" s="95"/>
      <c r="H62" s="10">
        <v>37</v>
      </c>
      <c r="I62" s="27">
        <f t="shared" si="0"/>
        <v>1.85</v>
      </c>
      <c r="J62" s="26" t="s">
        <v>91</v>
      </c>
    </row>
    <row r="63" spans="1:10" ht="42" customHeight="1" thickBot="1">
      <c r="A63" s="81"/>
      <c r="B63" s="84"/>
      <c r="C63" s="101"/>
      <c r="D63" s="34" t="s">
        <v>128</v>
      </c>
      <c r="E63" s="32" t="s">
        <v>129</v>
      </c>
      <c r="F63" s="94">
        <v>2</v>
      </c>
      <c r="G63" s="95"/>
      <c r="H63" s="10">
        <v>10</v>
      </c>
      <c r="I63" s="27">
        <f t="shared" si="0"/>
        <v>5</v>
      </c>
      <c r="J63" s="20" t="s">
        <v>91</v>
      </c>
    </row>
    <row r="64" spans="1:10" ht="39" customHeight="1" thickBot="1">
      <c r="A64" s="81"/>
      <c r="B64" s="84"/>
      <c r="C64" s="101"/>
      <c r="D64" s="34" t="s">
        <v>130</v>
      </c>
      <c r="E64" s="32" t="s">
        <v>131</v>
      </c>
      <c r="F64" s="94">
        <v>2</v>
      </c>
      <c r="G64" s="95"/>
      <c r="H64" s="10">
        <v>2</v>
      </c>
      <c r="I64" s="27">
        <f t="shared" si="0"/>
        <v>1</v>
      </c>
      <c r="J64" s="19" t="s">
        <v>91</v>
      </c>
    </row>
    <row r="65" spans="1:10" ht="82.5" customHeight="1" thickBot="1">
      <c r="A65" s="81"/>
      <c r="B65" s="84"/>
      <c r="C65" s="101"/>
      <c r="D65" s="34" t="s">
        <v>132</v>
      </c>
      <c r="E65" s="32" t="s">
        <v>133</v>
      </c>
      <c r="F65" s="94">
        <v>10</v>
      </c>
      <c r="G65" s="95"/>
      <c r="H65" s="10">
        <v>125</v>
      </c>
      <c r="I65" s="27">
        <f t="shared" si="0"/>
        <v>12.5</v>
      </c>
      <c r="J65" s="20" t="s">
        <v>91</v>
      </c>
    </row>
    <row r="66" spans="1:10" ht="63.75" customHeight="1" thickBot="1">
      <c r="A66" s="81"/>
      <c r="B66" s="84"/>
      <c r="C66" s="102"/>
      <c r="D66" s="34" t="s">
        <v>134</v>
      </c>
      <c r="E66" s="32" t="s">
        <v>135</v>
      </c>
      <c r="F66" s="94">
        <v>15</v>
      </c>
      <c r="G66" s="95"/>
      <c r="H66" s="10">
        <v>15</v>
      </c>
      <c r="I66" s="27">
        <f t="shared" si="0"/>
        <v>1</v>
      </c>
      <c r="J66" s="19" t="s">
        <v>91</v>
      </c>
    </row>
    <row r="67" spans="1:10" ht="100.5" customHeight="1" thickBot="1">
      <c r="A67" s="81"/>
      <c r="B67" s="84"/>
      <c r="C67" s="5" t="s">
        <v>136</v>
      </c>
      <c r="D67" s="23" t="s">
        <v>137</v>
      </c>
      <c r="E67" s="24" t="s">
        <v>138</v>
      </c>
      <c r="F67" s="94">
        <v>10</v>
      </c>
      <c r="G67" s="95"/>
      <c r="H67" s="10">
        <v>10</v>
      </c>
      <c r="I67" s="27">
        <f t="shared" si="0"/>
        <v>1</v>
      </c>
      <c r="J67" s="20" t="s">
        <v>91</v>
      </c>
    </row>
    <row r="68" spans="1:10" ht="43.5" customHeight="1" thickBot="1">
      <c r="A68" s="81"/>
      <c r="B68" s="84"/>
      <c r="C68" s="134" t="s">
        <v>139</v>
      </c>
      <c r="D68" s="32" t="s">
        <v>140</v>
      </c>
      <c r="E68" s="32" t="s">
        <v>141</v>
      </c>
      <c r="F68" s="142">
        <v>0</v>
      </c>
      <c r="G68" s="143"/>
      <c r="H68" s="33">
        <v>1</v>
      </c>
      <c r="I68" s="27">
        <v>1</v>
      </c>
      <c r="J68" s="19" t="s">
        <v>91</v>
      </c>
    </row>
    <row r="69" spans="1:10" ht="61.5" customHeight="1" thickBot="1">
      <c r="A69" s="81"/>
      <c r="B69" s="84"/>
      <c r="C69" s="135"/>
      <c r="D69" s="32" t="s">
        <v>142</v>
      </c>
      <c r="E69" s="32" t="s">
        <v>143</v>
      </c>
      <c r="F69" s="144">
        <v>1</v>
      </c>
      <c r="G69" s="145"/>
      <c r="H69" s="33">
        <v>1</v>
      </c>
      <c r="I69" s="27">
        <v>1</v>
      </c>
      <c r="J69" s="20" t="s">
        <v>91</v>
      </c>
    </row>
    <row r="70" spans="1:10" ht="55.5" customHeight="1" thickBot="1">
      <c r="A70" s="81"/>
      <c r="B70" s="84"/>
      <c r="C70" s="135"/>
      <c r="D70" s="32" t="s">
        <v>144</v>
      </c>
      <c r="E70" s="137" t="s">
        <v>145</v>
      </c>
      <c r="F70" s="126">
        <v>3</v>
      </c>
      <c r="G70" s="127"/>
      <c r="H70" s="138">
        <v>1</v>
      </c>
      <c r="I70" s="148">
        <f>+H70/F70</f>
        <v>0.33333333333333331</v>
      </c>
      <c r="J70" s="73" t="s">
        <v>91</v>
      </c>
    </row>
    <row r="71" spans="1:10" ht="45.75" customHeight="1" thickBot="1">
      <c r="A71" s="81"/>
      <c r="B71" s="84"/>
      <c r="C71" s="135"/>
      <c r="D71" s="32" t="s">
        <v>146</v>
      </c>
      <c r="E71" s="137"/>
      <c r="F71" s="130"/>
      <c r="G71" s="131"/>
      <c r="H71" s="138"/>
      <c r="I71" s="148"/>
      <c r="J71" s="74"/>
    </row>
    <row r="72" spans="1:10" ht="48.75" customHeight="1" thickBot="1">
      <c r="A72" s="81"/>
      <c r="B72" s="84"/>
      <c r="C72" s="135"/>
      <c r="D72" s="32" t="s">
        <v>142</v>
      </c>
      <c r="E72" s="32" t="s">
        <v>147</v>
      </c>
      <c r="F72" s="146">
        <v>0.05</v>
      </c>
      <c r="G72" s="147"/>
      <c r="H72" s="11">
        <v>0.05</v>
      </c>
      <c r="I72" s="27">
        <f>+H72/F72</f>
        <v>1</v>
      </c>
      <c r="J72" s="19" t="s">
        <v>91</v>
      </c>
    </row>
    <row r="73" spans="1:10" ht="42" customHeight="1" thickBot="1">
      <c r="A73" s="81"/>
      <c r="B73" s="84"/>
      <c r="C73" s="136"/>
      <c r="D73" s="32" t="s">
        <v>148</v>
      </c>
      <c r="E73" s="32" t="s">
        <v>149</v>
      </c>
      <c r="F73" s="144">
        <v>0</v>
      </c>
      <c r="G73" s="145"/>
      <c r="H73" s="33">
        <v>1</v>
      </c>
      <c r="I73" s="27">
        <v>1</v>
      </c>
      <c r="J73" s="20" t="s">
        <v>91</v>
      </c>
    </row>
    <row r="74" spans="1:10" ht="42" customHeight="1" thickBot="1">
      <c r="A74" s="81"/>
      <c r="B74" s="84"/>
      <c r="C74" s="87" t="s">
        <v>150</v>
      </c>
      <c r="D74" s="28" t="s">
        <v>151</v>
      </c>
      <c r="E74" s="75" t="s">
        <v>152</v>
      </c>
      <c r="F74" s="149">
        <v>1000</v>
      </c>
      <c r="G74" s="150"/>
      <c r="H74" s="88">
        <v>336</v>
      </c>
      <c r="I74" s="89">
        <f>+H74/F74</f>
        <v>0.33600000000000002</v>
      </c>
      <c r="J74" s="73" t="s">
        <v>91</v>
      </c>
    </row>
    <row r="75" spans="1:10" ht="46.5" customHeight="1" thickBot="1">
      <c r="A75" s="81"/>
      <c r="B75" s="84"/>
      <c r="C75" s="87"/>
      <c r="D75" s="28" t="s">
        <v>153</v>
      </c>
      <c r="E75" s="76"/>
      <c r="F75" s="151"/>
      <c r="G75" s="152"/>
      <c r="H75" s="88"/>
      <c r="I75" s="89"/>
      <c r="J75" s="74"/>
    </row>
    <row r="76" spans="1:10" ht="54.75" customHeight="1" thickBot="1">
      <c r="A76" s="81"/>
      <c r="B76" s="84"/>
      <c r="C76" s="87"/>
      <c r="D76" s="28" t="s">
        <v>154</v>
      </c>
      <c r="E76" s="28" t="s">
        <v>155</v>
      </c>
      <c r="F76" s="144">
        <v>0</v>
      </c>
      <c r="G76" s="145"/>
      <c r="H76" s="29">
        <v>0</v>
      </c>
      <c r="I76" s="30">
        <v>0</v>
      </c>
      <c r="J76" s="19" t="s">
        <v>91</v>
      </c>
    </row>
    <row r="77" spans="1:10" ht="62.25" customHeight="1" thickBot="1">
      <c r="A77" s="81"/>
      <c r="B77" s="84"/>
      <c r="C77" s="87" t="s">
        <v>156</v>
      </c>
      <c r="D77" s="28" t="s">
        <v>157</v>
      </c>
      <c r="E77" s="28" t="s">
        <v>158</v>
      </c>
      <c r="F77" s="139">
        <v>5</v>
      </c>
      <c r="G77" s="140"/>
      <c r="H77" s="33">
        <v>21</v>
      </c>
      <c r="I77" s="27">
        <f>+H77/F77</f>
        <v>4.2</v>
      </c>
      <c r="J77" s="20" t="s">
        <v>91</v>
      </c>
    </row>
    <row r="78" spans="1:10" ht="68.25" customHeight="1" thickBot="1">
      <c r="A78" s="81"/>
      <c r="B78" s="84"/>
      <c r="C78" s="87"/>
      <c r="D78" s="28" t="s">
        <v>159</v>
      </c>
      <c r="E78" s="28" t="s">
        <v>160</v>
      </c>
      <c r="F78" s="139">
        <v>60</v>
      </c>
      <c r="G78" s="140"/>
      <c r="H78" s="33">
        <v>60</v>
      </c>
      <c r="I78" s="27">
        <f>+H78/F78</f>
        <v>1</v>
      </c>
      <c r="J78" s="19" t="s">
        <v>91</v>
      </c>
    </row>
    <row r="79" spans="1:10" ht="29.25" customHeight="1" thickBot="1">
      <c r="A79" s="81"/>
      <c r="B79" s="84"/>
      <c r="C79" s="53" t="s">
        <v>161</v>
      </c>
      <c r="D79" s="28" t="s">
        <v>162</v>
      </c>
      <c r="E79" s="98" t="s">
        <v>163</v>
      </c>
      <c r="F79" s="126">
        <v>4</v>
      </c>
      <c r="G79" s="127"/>
      <c r="H79" s="88">
        <v>0</v>
      </c>
      <c r="I79" s="89">
        <v>0</v>
      </c>
      <c r="J79" s="73" t="s">
        <v>91</v>
      </c>
    </row>
    <row r="80" spans="1:10" ht="58.5" customHeight="1" thickBot="1">
      <c r="A80" s="82"/>
      <c r="B80" s="85"/>
      <c r="C80" s="54"/>
      <c r="D80" s="28" t="s">
        <v>164</v>
      </c>
      <c r="E80" s="98"/>
      <c r="F80" s="130"/>
      <c r="G80" s="131"/>
      <c r="H80" s="88"/>
      <c r="I80" s="89"/>
      <c r="J80" s="74"/>
    </row>
    <row r="81" spans="1:5">
      <c r="B81" s="12"/>
    </row>
    <row r="84" spans="1:5">
      <c r="A84" s="13" t="s">
        <v>165</v>
      </c>
      <c r="B84" s="13"/>
      <c r="C84" s="4"/>
      <c r="D84" s="4"/>
      <c r="E84" s="13" t="s">
        <v>166</v>
      </c>
    </row>
    <row r="85" spans="1:5">
      <c r="A85" s="4" t="s">
        <v>167</v>
      </c>
      <c r="B85" s="4"/>
      <c r="C85" s="4"/>
      <c r="D85" s="4"/>
      <c r="E85" s="4" t="s">
        <v>168</v>
      </c>
    </row>
    <row r="86" spans="1:5">
      <c r="A86" s="4" t="s">
        <v>169</v>
      </c>
      <c r="B86" s="4"/>
      <c r="C86" s="4"/>
      <c r="D86" s="4"/>
      <c r="E86" s="4" t="s">
        <v>170</v>
      </c>
    </row>
  </sheetData>
  <mergeCells count="164">
    <mergeCell ref="F77:G77"/>
    <mergeCell ref="F78:G78"/>
    <mergeCell ref="F79:G80"/>
    <mergeCell ref="J37:J46"/>
    <mergeCell ref="J49:J54"/>
    <mergeCell ref="J70:J71"/>
    <mergeCell ref="J74:J75"/>
    <mergeCell ref="E74:E75"/>
    <mergeCell ref="F63:G63"/>
    <mergeCell ref="F64:G64"/>
    <mergeCell ref="F65:G65"/>
    <mergeCell ref="F66:G66"/>
    <mergeCell ref="F67:G67"/>
    <mergeCell ref="F68:G68"/>
    <mergeCell ref="F69:G69"/>
    <mergeCell ref="F70:G71"/>
    <mergeCell ref="F72:G72"/>
    <mergeCell ref="I70:I71"/>
    <mergeCell ref="F73:G73"/>
    <mergeCell ref="F74:G75"/>
    <mergeCell ref="F76:G76"/>
    <mergeCell ref="C79:C80"/>
    <mergeCell ref="E79:E80"/>
    <mergeCell ref="H79:H80"/>
    <mergeCell ref="I79:I80"/>
    <mergeCell ref="J79:J80"/>
    <mergeCell ref="H5:H6"/>
    <mergeCell ref="I5:I6"/>
    <mergeCell ref="I7:I8"/>
    <mergeCell ref="H10:H13"/>
    <mergeCell ref="I10:I13"/>
    <mergeCell ref="I19:I24"/>
    <mergeCell ref="J19:J24"/>
    <mergeCell ref="J25:J28"/>
    <mergeCell ref="I25:I28"/>
    <mergeCell ref="F29:G30"/>
    <mergeCell ref="F31:G32"/>
    <mergeCell ref="F33:G34"/>
    <mergeCell ref="F35:G36"/>
    <mergeCell ref="F37:G46"/>
    <mergeCell ref="F47:G48"/>
    <mergeCell ref="F49:G54"/>
    <mergeCell ref="C68:C73"/>
    <mergeCell ref="E70:E71"/>
    <mergeCell ref="H70:H71"/>
    <mergeCell ref="D56:D57"/>
    <mergeCell ref="C60:C66"/>
    <mergeCell ref="J47:J48"/>
    <mergeCell ref="C49:C59"/>
    <mergeCell ref="E49:E54"/>
    <mergeCell ref="H49:H54"/>
    <mergeCell ref="I49:I54"/>
    <mergeCell ref="D47:D48"/>
    <mergeCell ref="E47:E48"/>
    <mergeCell ref="H47:H48"/>
    <mergeCell ref="I47:I48"/>
    <mergeCell ref="F61:G61"/>
    <mergeCell ref="F62:G62"/>
    <mergeCell ref="D41:D42"/>
    <mergeCell ref="D43:D44"/>
    <mergeCell ref="D45:D46"/>
    <mergeCell ref="J35:J36"/>
    <mergeCell ref="C37:C48"/>
    <mergeCell ref="D37:D38"/>
    <mergeCell ref="E37:E46"/>
    <mergeCell ref="H37:H46"/>
    <mergeCell ref="I37:I46"/>
    <mergeCell ref="D39:D40"/>
    <mergeCell ref="D35:D36"/>
    <mergeCell ref="E35:E36"/>
    <mergeCell ref="H35:H36"/>
    <mergeCell ref="I35:I36"/>
    <mergeCell ref="J31:J32"/>
    <mergeCell ref="E33:E34"/>
    <mergeCell ref="H33:H34"/>
    <mergeCell ref="I33:I34"/>
    <mergeCell ref="J33:J34"/>
    <mergeCell ref="I29:I30"/>
    <mergeCell ref="J29:J30"/>
    <mergeCell ref="A31:A80"/>
    <mergeCell ref="B31:B80"/>
    <mergeCell ref="C31:C36"/>
    <mergeCell ref="D31:D34"/>
    <mergeCell ref="E31:E32"/>
    <mergeCell ref="H31:H32"/>
    <mergeCell ref="I31:I32"/>
    <mergeCell ref="C74:C76"/>
    <mergeCell ref="H74:H75"/>
    <mergeCell ref="I74:I75"/>
    <mergeCell ref="C77:C78"/>
    <mergeCell ref="F55:G55"/>
    <mergeCell ref="F56:G56"/>
    <mergeCell ref="F57:G57"/>
    <mergeCell ref="F58:G58"/>
    <mergeCell ref="F59:G59"/>
    <mergeCell ref="F60:G60"/>
    <mergeCell ref="H29:H30"/>
    <mergeCell ref="C25:C28"/>
    <mergeCell ref="D25:D28"/>
    <mergeCell ref="E25:E28"/>
    <mergeCell ref="F25:F28"/>
    <mergeCell ref="G25:G28"/>
    <mergeCell ref="H25:H28"/>
    <mergeCell ref="A19:A28"/>
    <mergeCell ref="B19:B28"/>
    <mergeCell ref="G19:G24"/>
    <mergeCell ref="H19:H24"/>
    <mergeCell ref="C22:C24"/>
    <mergeCell ref="D22:D24"/>
    <mergeCell ref="A17:A18"/>
    <mergeCell ref="B17:B18"/>
    <mergeCell ref="C17:C18"/>
    <mergeCell ref="D17:D18"/>
    <mergeCell ref="E17:E18"/>
    <mergeCell ref="F17:F18"/>
    <mergeCell ref="A29:A30"/>
    <mergeCell ref="B29:B30"/>
    <mergeCell ref="C29:C30"/>
    <mergeCell ref="D29:D30"/>
    <mergeCell ref="E29:E30"/>
    <mergeCell ref="I15:I16"/>
    <mergeCell ref="J15:J16"/>
    <mergeCell ref="G17:G18"/>
    <mergeCell ref="H17:H18"/>
    <mergeCell ref="I17:I18"/>
    <mergeCell ref="J17:J18"/>
    <mergeCell ref="C19:C21"/>
    <mergeCell ref="D19:D21"/>
    <mergeCell ref="E19:E24"/>
    <mergeCell ref="F19:F24"/>
    <mergeCell ref="I3:I4"/>
    <mergeCell ref="J3:J4"/>
    <mergeCell ref="A5:A16"/>
    <mergeCell ref="B5:B13"/>
    <mergeCell ref="C5:C6"/>
    <mergeCell ref="D5:D13"/>
    <mergeCell ref="E5:E6"/>
    <mergeCell ref="F5:F6"/>
    <mergeCell ref="G5:G6"/>
    <mergeCell ref="J5:J6"/>
    <mergeCell ref="C7:C8"/>
    <mergeCell ref="J7:J8"/>
    <mergeCell ref="C10:C11"/>
    <mergeCell ref="E10:E13"/>
    <mergeCell ref="F10:F13"/>
    <mergeCell ref="G10:G13"/>
    <mergeCell ref="J10:J13"/>
    <mergeCell ref="B15:B16"/>
    <mergeCell ref="C15:C16"/>
    <mergeCell ref="D15:D16"/>
    <mergeCell ref="E15:E16"/>
    <mergeCell ref="F15:F16"/>
    <mergeCell ref="G15:G16"/>
    <mergeCell ref="H15:H16"/>
    <mergeCell ref="A1:A2"/>
    <mergeCell ref="B1:H2"/>
    <mergeCell ref="A3:A4"/>
    <mergeCell ref="B3:B4"/>
    <mergeCell ref="C3:C4"/>
    <mergeCell ref="D3:D4"/>
    <mergeCell ref="E3:E4"/>
    <mergeCell ref="F3:F4"/>
    <mergeCell ref="G3:G4"/>
    <mergeCell ref="H3:H4"/>
  </mergeCells>
  <hyperlinks>
    <hyperlink ref="J17" r:id="rId1" xr:uid="{00000000-0004-0000-0000-000000000000}"/>
  </hyperlinks>
  <printOptions horizontalCentered="1"/>
  <pageMargins left="0.11811023622047245" right="0.11811023622047245" top="0.19685039370078741" bottom="0.15748031496062992" header="0.31496062992125984" footer="0.31496062992125984"/>
  <pageSetup paperSize="5"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Milena Diaz Rios</dc:creator>
  <cp:keywords/>
  <dc:description/>
  <cp:lastModifiedBy/>
  <cp:revision/>
  <dcterms:created xsi:type="dcterms:W3CDTF">2018-12-20T13:31:42Z</dcterms:created>
  <dcterms:modified xsi:type="dcterms:W3CDTF">2021-08-30T19:34:46Z</dcterms:modified>
  <cp:category/>
  <cp:contentStatus/>
</cp:coreProperties>
</file>