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0730" windowHeight="11310"/>
  </bookViews>
  <sheets>
    <sheet name="PLAN" sheetId="1" r:id="rId1"/>
    <sheet name="INSTRUCTIVO " sheetId="4" r:id="rId2"/>
    <sheet name="LISTAS" sheetId="6" r:id="rId3"/>
  </sheets>
  <definedNames>
    <definedName name="_6" localSheetId="1">PLAN!#REF!</definedName>
    <definedName name="_6">PLAN!#REF!</definedName>
    <definedName name="_xlnm._FilterDatabase" localSheetId="0" hidden="1">PLAN!$A$5:$S$115</definedName>
    <definedName name="BDDatos" localSheetId="1">PLAN!#REF!</definedName>
    <definedName name="BDDatos">PLAN!#REF!</definedName>
    <definedName name="Cerrados" localSheetId="1">PLAN!#REF!</definedName>
    <definedName name="Cerrados">PLAN!#REF!</definedName>
    <definedName name="_xlnm.Print_Titles" localSheetId="0">PLAN!$4:$5</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6" i="1"/>
  <c r="O6"/>
  <c r="S136" l="1"/>
  <c r="O136"/>
  <c r="S135"/>
  <c r="O135"/>
  <c r="S134"/>
  <c r="O134"/>
  <c r="S133"/>
  <c r="O133"/>
  <c r="S132"/>
  <c r="O132"/>
  <c r="S131"/>
  <c r="O131"/>
  <c r="S130"/>
  <c r="O130"/>
  <c r="S129"/>
  <c r="O129"/>
  <c r="S128"/>
  <c r="O128"/>
  <c r="S127"/>
  <c r="O127"/>
  <c r="S126"/>
  <c r="O126"/>
  <c r="S125"/>
  <c r="O125"/>
  <c r="S124"/>
  <c r="O124"/>
  <c r="S123"/>
  <c r="O123"/>
  <c r="S122"/>
  <c r="O122"/>
  <c r="S121"/>
  <c r="O121"/>
  <c r="S120"/>
  <c r="O120"/>
  <c r="S119"/>
  <c r="O119"/>
  <c r="S118"/>
  <c r="O118"/>
  <c r="S117"/>
  <c r="O117"/>
  <c r="S116"/>
  <c r="O116"/>
  <c r="S83"/>
  <c r="O83"/>
  <c r="S82"/>
  <c r="O82"/>
  <c r="S81"/>
  <c r="O81"/>
  <c r="S80"/>
  <c r="O80"/>
  <c r="S79"/>
  <c r="O79"/>
  <c r="S78"/>
  <c r="O78"/>
  <c r="S77"/>
  <c r="O77"/>
  <c r="S102" l="1"/>
  <c r="O102"/>
  <c r="S101"/>
  <c r="O101"/>
  <c r="S100"/>
  <c r="O100"/>
  <c r="S99"/>
  <c r="O99"/>
  <c r="S98"/>
  <c r="O98"/>
  <c r="S97"/>
  <c r="O97"/>
  <c r="S96"/>
  <c r="O96"/>
  <c r="S95"/>
  <c r="O95"/>
  <c r="S94"/>
  <c r="O94"/>
  <c r="S93"/>
  <c r="O93"/>
  <c r="S92"/>
  <c r="O92"/>
  <c r="S91"/>
  <c r="O91"/>
  <c r="S90"/>
  <c r="O90"/>
  <c r="S89"/>
  <c r="O89"/>
  <c r="S88"/>
  <c r="O88"/>
  <c r="S87"/>
  <c r="O87"/>
  <c r="S86"/>
  <c r="O86"/>
  <c r="S85"/>
  <c r="O85"/>
  <c r="S84"/>
  <c r="O84"/>
  <c r="S76"/>
  <c r="O76"/>
  <c r="S75"/>
  <c r="O75"/>
  <c r="S74"/>
  <c r="O74"/>
  <c r="S73"/>
  <c r="O73"/>
  <c r="S72"/>
  <c r="O72"/>
  <c r="S71"/>
  <c r="O71"/>
  <c r="S70"/>
  <c r="O70"/>
  <c r="S69"/>
  <c r="O69"/>
  <c r="S68"/>
  <c r="O68"/>
  <c r="S67"/>
  <c r="O67"/>
  <c r="S115"/>
  <c r="O115"/>
  <c r="S114"/>
  <c r="O114"/>
  <c r="S113"/>
  <c r="O113"/>
  <c r="S112"/>
  <c r="O112"/>
  <c r="S111"/>
  <c r="O111"/>
  <c r="S110"/>
  <c r="O110"/>
  <c r="S109"/>
  <c r="O109"/>
  <c r="S108"/>
  <c r="O108"/>
  <c r="S107"/>
  <c r="O107"/>
  <c r="S106"/>
  <c r="O106"/>
  <c r="S105"/>
  <c r="O105"/>
  <c r="S104"/>
  <c r="O104"/>
  <c r="S103"/>
  <c r="O103"/>
  <c r="S66" l="1"/>
  <c r="O66"/>
  <c r="S65" l="1"/>
  <c r="O65"/>
  <c r="S64"/>
  <c r="O64"/>
  <c r="S63"/>
  <c r="O63"/>
  <c r="S62"/>
  <c r="O62"/>
  <c r="S61"/>
  <c r="O61"/>
  <c r="S60"/>
  <c r="O60"/>
  <c r="S59"/>
  <c r="O59"/>
  <c r="S58"/>
  <c r="O58"/>
  <c r="S57" l="1"/>
  <c r="O57"/>
  <c r="S56"/>
  <c r="O56"/>
  <c r="S55"/>
  <c r="O55"/>
  <c r="S54"/>
  <c r="O54"/>
  <c r="S53"/>
  <c r="O53"/>
  <c r="S52" l="1"/>
  <c r="O52"/>
  <c r="S51"/>
  <c r="O51"/>
  <c r="S50"/>
  <c r="O50"/>
  <c r="S49"/>
  <c r="O49"/>
  <c r="S48"/>
  <c r="O48"/>
  <c r="S47"/>
  <c r="O47"/>
  <c r="S46"/>
  <c r="O46"/>
  <c r="S45"/>
  <c r="O45"/>
  <c r="S44"/>
  <c r="O44"/>
  <c r="S43"/>
  <c r="O43"/>
  <c r="S42"/>
  <c r="O42"/>
  <c r="S41"/>
  <c r="O41"/>
  <c r="S40"/>
  <c r="O40"/>
  <c r="S39"/>
  <c r="O39"/>
  <c r="S38"/>
  <c r="O38"/>
  <c r="S37"/>
  <c r="O37"/>
  <c r="S36"/>
  <c r="O36"/>
  <c r="S35"/>
  <c r="O35"/>
  <c r="S34"/>
  <c r="O34"/>
  <c r="S33" l="1"/>
  <c r="O33"/>
  <c r="S32"/>
  <c r="O32"/>
  <c r="S31"/>
  <c r="O31"/>
  <c r="S30"/>
  <c r="O30"/>
  <c r="S29"/>
  <c r="O29"/>
  <c r="S28"/>
  <c r="O28"/>
  <c r="S27"/>
  <c r="O27"/>
  <c r="S26"/>
  <c r="O26"/>
  <c r="S25"/>
  <c r="O25"/>
  <c r="S24"/>
  <c r="O24"/>
  <c r="S23"/>
  <c r="O23"/>
  <c r="S22"/>
  <c r="O22"/>
  <c r="S21"/>
  <c r="O21"/>
  <c r="S20"/>
  <c r="O20"/>
  <c r="O19" l="1"/>
  <c r="O18"/>
  <c r="O17"/>
  <c r="O16"/>
  <c r="O15"/>
  <c r="O13"/>
  <c r="O12"/>
  <c r="O11"/>
  <c r="O10"/>
  <c r="O9"/>
  <c r="O8"/>
  <c r="O7"/>
  <c r="S7" l="1"/>
  <c r="S8"/>
  <c r="S9"/>
  <c r="S10"/>
  <c r="S11"/>
  <c r="S12"/>
  <c r="S13"/>
  <c r="S15" l="1"/>
  <c r="S16"/>
  <c r="S17"/>
  <c r="S18"/>
  <c r="S19"/>
</calcChain>
</file>

<file path=xl/sharedStrings.xml><?xml version="1.0" encoding="utf-8"?>
<sst xmlns="http://schemas.openxmlformats.org/spreadsheetml/2006/main" count="1061" uniqueCount="431">
  <si>
    <t>PLAN  DE MEJORAMIENTO INSTITUCIONAL</t>
  </si>
  <si>
    <t>Código:</t>
  </si>
  <si>
    <t xml:space="preserve">Versión: </t>
  </si>
  <si>
    <t>No.</t>
  </si>
  <si>
    <t>RESPONSABLE</t>
  </si>
  <si>
    <t>FECHA DE INICIO</t>
  </si>
  <si>
    <t xml:space="preserve">FECHA DE TERMINACIÓN </t>
  </si>
  <si>
    <t>SOPORTES</t>
  </si>
  <si>
    <t>SEGUIMIENTO A LA EFICACIA 
(Diligencia el Auditor)</t>
  </si>
  <si>
    <t>CI</t>
  </si>
  <si>
    <t>N/A</t>
  </si>
  <si>
    <t>CGM</t>
  </si>
  <si>
    <t>CUMPLIMIENTO D ELA ACCIÓN
%</t>
  </si>
  <si>
    <t>CUMPLIMIENTO DE LA EFECTIVIDAD
%</t>
  </si>
  <si>
    <t>PROCESO</t>
  </si>
  <si>
    <t xml:space="preserve">ORIGEN </t>
  </si>
  <si>
    <t>TIPO DE  HALLAZGO Y/O TIPO DE ACCION</t>
  </si>
  <si>
    <t xml:space="preserve"> ACCIONES DE MEJORA Y/O DESCRIPCIÓN DE LA ACCIÓN</t>
  </si>
  <si>
    <t>NOMBRE DE LA AUDITORÍA Y/O FUENTE</t>
  </si>
  <si>
    <t>Contraloría General de Medellín</t>
  </si>
  <si>
    <t>Control Interno</t>
  </si>
  <si>
    <t xml:space="preserve">Acción preventiva (AP) </t>
  </si>
  <si>
    <t>Acción correctiva (AC)</t>
  </si>
  <si>
    <t>Corrección (C)</t>
  </si>
  <si>
    <t>Fiscal</t>
  </si>
  <si>
    <t>Penal</t>
  </si>
  <si>
    <t>Administrativo</t>
  </si>
  <si>
    <t>Disciplinario</t>
  </si>
  <si>
    <t>OPORTUNIDAD DE MEJORAMIENTO Y/O  DESCRIPCIÓN DE LA NO CONFORMIDAD (Real o Potencial)</t>
  </si>
  <si>
    <t>SQR</t>
  </si>
  <si>
    <t>Gestionar las comunicaciones de los Clientes (quejas y reclamos)</t>
  </si>
  <si>
    <t>Gestión Financiera</t>
  </si>
  <si>
    <t>Gestión Jurídica</t>
  </si>
  <si>
    <t>El Plan de Mejoramiento Institucional es el compendio de todas las oportunidades de mejora o hallazgos provenientes de todas y cada una de las auditorías realizadas por cualquier ente de control y/o dependencia de la empresa, así como las acciones que resulten de la evaluación del sistema de control interno y las provenientes del las comunicaciones de los clientes (quejas y reclamos) en aras de agilizar su seguimiento y autoevaluación.</t>
  </si>
  <si>
    <r>
      <t xml:space="preserve">El nivel de cumplimiento es asignado  por el responsable de la acción después de hacer la autoevaluación y soportarla,  asignando un  porcentaje del cumplimiento, de acuerdo a los siguientes parámetros:
Cerrado:  100% de cumplimiento
CA:            61-99 (Cumplimiento Alto)
CM:           31-60 (Cumplimiento Medio)
CB:           1-  30 (Cumplimiento Bajo)
</t>
    </r>
    <r>
      <rPr>
        <b/>
        <sz val="12"/>
        <rFont val="Arial"/>
        <family val="2"/>
      </rPr>
      <t>NOTA</t>
    </r>
    <r>
      <rPr>
        <sz val="12"/>
        <rFont val="Arial"/>
        <family val="2"/>
      </rPr>
      <t>: Puede que una acción por parte del responsable este al 100% de cumplimiento, esto es cerrada, toda vez que termino la acción propuesta, pero esto no quiere decir que sea  efectiva por lo que al hacer el seguimiento se le asigne un porcentaje diferente.</t>
    </r>
  </si>
  <si>
    <t>Para estos se establece una tabla con los siguientes rangos:
Cerrado:  100% de cumplimiento
CA:            61-99 (Cumplimiento Alto)
CM:           31-60 (Cumplimiento Medio)
CB:           1-  30 (Cumplimiento Bajo)</t>
  </si>
  <si>
    <t>Versión</t>
  </si>
  <si>
    <t>INSTRUCTIVO ELABORACIÓN PLAN DE MEJORAMIENTO INSTITUCIONAL</t>
  </si>
  <si>
    <t>SIG-AE</t>
  </si>
  <si>
    <t>Sistema Integral de Gestión – Auditoría Externa (Ejemplo ICONTEC)</t>
  </si>
  <si>
    <t>SIG-AI</t>
  </si>
  <si>
    <t>Sistema Integral de Gestión – Auditoría Interna</t>
  </si>
  <si>
    <t>SIG-R</t>
  </si>
  <si>
    <t>Sistema Integral de Gestión – Riesgos</t>
  </si>
  <si>
    <t>SIG-PNC</t>
  </si>
  <si>
    <t>Sistema Integral de Gestión – Producto no conforme</t>
  </si>
  <si>
    <t>SIG-I</t>
  </si>
  <si>
    <t>Sistema Integral de Gestión – Indicadores</t>
  </si>
  <si>
    <t>ESTADO DE LA ACCION
(FORMULA)</t>
  </si>
  <si>
    <t>ESTADO DE LA EFECTIVIDAD
(FORMULA)</t>
  </si>
  <si>
    <r>
      <t>1. Avance (Autoevaluación del auditado):</t>
    </r>
    <r>
      <rPr>
        <sz val="12"/>
        <rFont val="Arial"/>
        <family val="2"/>
      </rPr>
      <t xml:space="preserve"> Corresponde a la evaluación que cada Líder de Proceso debe hacer a sus acciones de mejora soportando la ejecución o cumplimiento parcial o total; Control Interno transcribe la autoevaluación que el líder hace llegar al área.</t>
    </r>
  </si>
  <si>
    <r>
      <t>2. Cumplimiento de la Acción %:</t>
    </r>
    <r>
      <rPr>
        <sz val="12"/>
        <rFont val="Arial"/>
        <family val="2"/>
      </rPr>
      <t xml:space="preserve"> Corresponde al porcentaje de cumplimiento de mejoramiento. Se diligencia cada que se haga Autoevaluación por parte del Responsable de esta.</t>
    </r>
  </si>
  <si>
    <r>
      <t>3. Estado de la acción:</t>
    </r>
    <r>
      <rPr>
        <b/>
        <sz val="12"/>
        <rFont val="Arial"/>
        <family val="2"/>
      </rPr>
      <t xml:space="preserve"> </t>
    </r>
    <r>
      <rPr>
        <sz val="12"/>
        <rFont val="Arial"/>
        <family val="2"/>
      </rPr>
      <t>Esta columna es automática; al digitar el cumplimiento de la acción le asigna el estado con las siguientes abreviaturas dependiendo del rango asignado en Cumplimiento de la efectividad (%):
Cerrado:  100% de cumplimiento
CA:            61-99 (Cumplimiento Alto)
CM:           31-60 (Cumplimiento Medio)
CB:           1-  30 (Cumplimiento Bajo)</t>
    </r>
  </si>
  <si>
    <r>
      <t>4. Soportes:</t>
    </r>
    <r>
      <rPr>
        <sz val="12"/>
        <rFont val="Arial"/>
        <family val="2"/>
      </rPr>
      <t xml:space="preserve"> Documentos que acrediten la autoevaluación, avance y logro de la acción propuesta. </t>
    </r>
  </si>
  <si>
    <t>PRIMERA PARTE
DATOS DE LOS INFORMES DE AUDITORIA</t>
  </si>
  <si>
    <t>CUARTA PARTE
ELABORA  CONTROL INTERNO</t>
  </si>
  <si>
    <r>
      <t>2. Seguimiento a la eficacia:</t>
    </r>
    <r>
      <rPr>
        <sz val="12"/>
        <rFont val="Arial"/>
        <family val="2"/>
      </rPr>
      <t xml:space="preserve"> Se verifican los soportes y la autoevaluación, haciendo las respectivas observaciones.</t>
    </r>
  </si>
  <si>
    <r>
      <t>3. Cumplimiento de la efectividad %:</t>
    </r>
    <r>
      <rPr>
        <sz val="12"/>
        <rFont val="Arial"/>
        <family val="2"/>
      </rPr>
      <t xml:space="preserve"> Corresponde al porcentaje de cumplimiento de los logros alcanzados con las acciones de mejoramiento realizadas, se mide en función del objetivo propuesto.  Se diligencia que se haga seguimiento por parte de Control Interno.</t>
    </r>
  </si>
  <si>
    <r>
      <t>4. Estado de la efectividad:</t>
    </r>
    <r>
      <rPr>
        <b/>
        <sz val="12"/>
        <rFont val="Arial"/>
        <family val="2"/>
      </rPr>
      <t xml:space="preserve"> </t>
    </r>
    <r>
      <rPr>
        <sz val="12"/>
        <rFont val="Arial"/>
        <family val="2"/>
      </rPr>
      <t>Esta columna es automática; al digitar el cumplimiento de la efectividad le asigna el estado con las siguientes abreviaturas dependiendo del rango asignado en Cumplimiento de la efectividad (%):
Cerrado:  100% de cumplimiento
CA:            61-99 (Cumplimiento Alto)
CM:           31-60 (Cumplimiento Medio)
CB:           1-  30 (Cumplimiento Bajo)</t>
    </r>
  </si>
  <si>
    <r>
      <t>1. Causas:</t>
    </r>
    <r>
      <rPr>
        <sz val="12"/>
        <rFont val="Arial"/>
        <family val="2"/>
      </rPr>
      <t xml:space="preserve"> En esta casilla Para el SIG se deben detallar todas y cada una de las cusas que generaron la oportunidad de mejoramiento.</t>
    </r>
  </si>
  <si>
    <t>SIG-RD</t>
  </si>
  <si>
    <t>SIG-CC</t>
  </si>
  <si>
    <t>Sistema Integral de Gestión – Revisión por la Dirección</t>
  </si>
  <si>
    <t>Sistema Integral de Gestión – Comité de Calidad</t>
  </si>
  <si>
    <t>TERCERA PARTE
ELABORA EL LIDER DEL PROCESO  Y/O RESPONSABLE DE  LA ACCIÓN DE MEJORA EN EL SEGUIMIENTO AL PMI</t>
  </si>
  <si>
    <t>ELABORA  CONTROL INTERNO Y/O MEJORAMIENTO CONTINUO</t>
  </si>
  <si>
    <r>
      <t>2. Correción:</t>
    </r>
    <r>
      <rPr>
        <sz val="12"/>
        <rFont val="Arial"/>
        <family val="2"/>
      </rPr>
      <t xml:space="preserve"> Corresponde a la descripción de la acitividad que se desarrolla de manera inmediata para corregir la no conformidad.</t>
    </r>
  </si>
  <si>
    <t>Oportunidades de Mejora</t>
  </si>
  <si>
    <t>Gestión del Patrimonio</t>
  </si>
  <si>
    <t>Gestión Humana</t>
  </si>
  <si>
    <t>Gestión Infraestructura Interna</t>
  </si>
  <si>
    <t>Gestión de Comunicaciones</t>
  </si>
  <si>
    <t>Gestión de Documentos</t>
  </si>
  <si>
    <t xml:space="preserve"> F-GA-01</t>
  </si>
  <si>
    <t>Página:</t>
  </si>
  <si>
    <t>1</t>
  </si>
  <si>
    <t>ELABORA EL LÍDER DEL PROCESO  Y/O RESPONSABLE DE  LA ACCIÓN DE MEJORA EN EL SEGUIMIENTO AL PMI</t>
  </si>
  <si>
    <t>ELABORA EL LÍDER DEL PROCESO  Y/O RESPONSABLE DE  LA ACCIÓN DE MEJORA</t>
  </si>
  <si>
    <t>Gestión Estratégica</t>
  </si>
  <si>
    <t>Gestión Participativa</t>
  </si>
  <si>
    <t>Gestión del Fortalecimiento de la Cultura</t>
  </si>
  <si>
    <t>Gestión del Conocimiento Artístico y Cultural</t>
  </si>
  <si>
    <t>Gestión de Tecnología</t>
  </si>
  <si>
    <t>Gestión de la Evaluación y la Mejora Continua</t>
  </si>
  <si>
    <t>Ssubdirección Administrativa y Financiera</t>
  </si>
  <si>
    <t>Subdirección de Planeación</t>
  </si>
  <si>
    <t>Profesional Universitario Gestión del Conocimiento</t>
  </si>
  <si>
    <t>Profesional Universitario - Líder de Gestión Humana y Desarrollo Organizacional</t>
  </si>
  <si>
    <t>Profesional Universitario - Líder Jurídico</t>
  </si>
  <si>
    <t>Profesional Universitario - Líder de Proyectos</t>
  </si>
  <si>
    <t>Profesional Universitario -  Líder de Patrimonio</t>
  </si>
  <si>
    <t>Todos los procesos</t>
  </si>
  <si>
    <t>CORRECCIÓN
(Aplica solo para las No Conformidades)</t>
  </si>
  <si>
    <t>Código</t>
  </si>
  <si>
    <t>“El objetivo primordial del Plan de Mejoramiento Institucional es promover que los procesos internos del Instituto de Cultura y Patrimonio de Antioquia, se desarrollen de forma eficiente y transparente a través de la adopción y cumplimiento de las acciones correctivas o de la implementación de metodologías orientadas al mejoramiento continuo.”</t>
  </si>
  <si>
    <t>El Plan de Mejoramiento Institucional (PMI) consta de tres partes la primera en color azul, la cual es elaborada por el responsable del proceso cada vez que lo deba hacer, la segunda son fórmulas que se calculan automáticamente como herramienta o semáforo de alerta  y la tercera y última que es diligenciada por  las áreas de Control Interno y Evaluación y la Mejora Continua.</t>
  </si>
  <si>
    <r>
      <t>3. Acciones de mejora y/o descripción de la acción:</t>
    </r>
    <r>
      <rPr>
        <sz val="12"/>
        <rFont val="Arial"/>
        <family val="2"/>
      </rPr>
      <t xml:space="preserve"> Corresponde a las acciones a realizar con el fin de eliminar las causas que originan los hallazgos u oportunidad de mejoramiento reportadas por alguno de los Entes que realizan las auditorias y que buscan minimizar los riesgos identificados.</t>
    </r>
  </si>
  <si>
    <t>Al nivel de cumplimiento, la dependencia de Control Interno después de verificar la autoevaluación y sus soportes  le asignan un  porcentaje del cumplimiento, de acuerdo al  objetivo propuesto.</t>
  </si>
  <si>
    <r>
      <t xml:space="preserve">Nota 1: </t>
    </r>
    <r>
      <rPr>
        <sz val="12"/>
        <rFont val="Arial"/>
        <family val="2"/>
      </rPr>
      <t>Cuando la acción propuesta no fue eficaz se debe replantear la acción mediante memorando dirigido a la Dirección con copia a Control Interno, explicando las razones del cambio. 
La identificación de una acción no eficaz puede ser al inicio, en el desarrollo o al final de la ejecución de la acción propuesta.</t>
    </r>
  </si>
  <si>
    <r>
      <rPr>
        <b/>
        <sz val="12"/>
        <rFont val="Arial"/>
        <family val="2"/>
      </rPr>
      <t>REGISTROS GENERADOS</t>
    </r>
    <r>
      <rPr>
        <sz val="12"/>
        <rFont val="Arial"/>
        <family val="2"/>
      </rPr>
      <t xml:space="preserve">
• F-GA-01Formato del Plan de Mejoramiento </t>
    </r>
  </si>
  <si>
    <t xml:space="preserve">SEGUNDA PARTE
ELABORA EL LÍDER DEL PROCESO  Y/O RESPONSABLE DE  LA ACCIÓN DE MEJORA
</t>
  </si>
  <si>
    <t>I-GA-01</t>
  </si>
  <si>
    <t>01</t>
  </si>
  <si>
    <t>GESTIÓN DE LA EVALUACIÓN Y LA MEJORA CONTINUA</t>
  </si>
  <si>
    <t>CAUSAS                        Análisis de causa 3 porqués:</t>
  </si>
  <si>
    <r>
      <t>4. Responsable:</t>
    </r>
    <r>
      <rPr>
        <sz val="12"/>
        <rFont val="Arial"/>
        <family val="2"/>
      </rPr>
      <t xml:space="preserve"> Cargo del funcionario responsable de implementar la acción de  mejora.</t>
    </r>
  </si>
  <si>
    <r>
      <t>5. Fecha de inicio:</t>
    </r>
    <r>
      <rPr>
        <sz val="12"/>
        <rFont val="Arial"/>
        <family val="2"/>
      </rPr>
      <t xml:space="preserve"> Indica la fecha en la que se da inicio a la acción de mejora, debe ser una fecha, no admite texto, esto es, si el inicio de la acción es inmediatamente conviértalo a la fecha del día.</t>
    </r>
  </si>
  <si>
    <r>
      <t>6. Fecha de terminación:</t>
    </r>
    <r>
      <rPr>
        <sz val="12"/>
        <rFont val="Arial"/>
        <family val="2"/>
      </rPr>
      <t xml:space="preserve"> Indica la fecha en la que termina a la acción de mejora propuesta, debe ser una fecha, no admite texto, se debe tener presente que en esta columna se digita la fecha en la que se concluye la acción, consciente de que hay acciones  de mejora  que su cumplimiento es  permanente no quiere decir que su logro también lo sea.  El término permanente no debe utilizarse en el plazo de la acción ya que no podrían cerrarse en el tiempo.</t>
    </r>
  </si>
  <si>
    <r>
      <t>1. Nombre de la auditoría y/o fuente</t>
    </r>
    <r>
      <rPr>
        <sz val="12"/>
        <rFont val="Arial"/>
        <family val="2"/>
      </rPr>
      <t xml:space="preserve">: Escriba el nombre completo del proceso o la auditoria  que genero el Plan de Mejoramiento </t>
    </r>
  </si>
  <si>
    <r>
      <t>2. Origen:</t>
    </r>
    <r>
      <rPr>
        <sz val="12"/>
        <rFont val="Arial"/>
        <family val="2"/>
      </rPr>
      <t xml:space="preserve"> Seleccione en la lista desplegable la abreviatura del ente que realizo la auditoria esto es: 
CGA:        Contraloría General de Antioquia
CI:              Control Interno
SCI:            Evaluación del Sistema de Control Interno
SQR:         Gestionar las comunicaciones de los Clientes (quejas y reclamos)
SIG-AE:     Sistema Integral de Gestión - Auditoría Externa (Ejemplo ICONTEC)
SIG-AI:      Sistema Integral de Gestión - Auditoría Interna
SIG-R:       Sistema Integral de Gestión - Riesgos
SIG-RC:    Sistema Integral de Gestión - Riesgos corrupción
SIG-SP:    Sistema Integral de Gestión - Seguimiento de procesos
SIG-PNC:  Sistema Integral de Gestión - Producto no conforme
SIG-I:        Sistema Integral de Gestión - Indicadores
SIG-ES:     Sistema Integral de Gestión - Encuesta satisfacción
SIG-RD      Sistema Integral de Gestión - Revisión por la Dirección
SIG-CC      Sistema Integral de Gestión - Comite de Calidad</t>
    </r>
  </si>
  <si>
    <r>
      <t>3. Tipo de  hallazgo y/o tipo de acción:</t>
    </r>
    <r>
      <rPr>
        <sz val="12"/>
        <rFont val="Arial"/>
        <family val="2"/>
      </rPr>
      <t xml:space="preserve"> Dependiendo del origen es el tipo, a saber:
</t>
    </r>
    <r>
      <rPr>
        <u/>
        <sz val="12"/>
        <rFont val="Arial"/>
        <family val="2"/>
      </rPr>
      <t>Contraloría General de Antioquia:</t>
    </r>
    <r>
      <rPr>
        <sz val="12"/>
        <rFont val="Arial"/>
        <family val="2"/>
      </rPr>
      <t xml:space="preserve"> Hallazgo Administrativo con Incidencia: 
• Administrativa
• Disciplinaria
• Fiscal
• Penal
</t>
    </r>
    <r>
      <rPr>
        <u/>
        <sz val="12"/>
        <rFont val="Arial"/>
        <family val="2"/>
      </rPr>
      <t>Sistema Integrado de Gestión:</t>
    </r>
    <r>
      <rPr>
        <b/>
        <sz val="12"/>
        <rFont val="Arial"/>
        <family val="2"/>
      </rPr>
      <t xml:space="preserve"> </t>
    </r>
    <r>
      <rPr>
        <sz val="12"/>
        <rFont val="Arial"/>
        <family val="2"/>
      </rPr>
      <t xml:space="preserve">
Acción preventiva (AP) 
Acción correctiva (AC)
Corrección (C)
</t>
    </r>
    <r>
      <rPr>
        <u/>
        <sz val="12"/>
        <rFont val="Arial"/>
        <family val="2"/>
      </rPr>
      <t>Control Interno:</t>
    </r>
    <r>
      <rPr>
        <b/>
        <sz val="12"/>
        <rFont val="Arial"/>
        <family val="2"/>
      </rPr>
      <t xml:space="preserve"> </t>
    </r>
    <r>
      <rPr>
        <sz val="12"/>
        <rFont val="Arial"/>
        <family val="2"/>
      </rPr>
      <t>Para las auditoria de Control Interno no aplica esta categoría N/A</t>
    </r>
  </si>
  <si>
    <r>
      <t>4. Proceso:</t>
    </r>
    <r>
      <rPr>
        <sz val="12"/>
        <color theme="1"/>
        <rFont val="Arial"/>
        <family val="2"/>
      </rPr>
      <t xml:space="preserve"> Seleccione en la lista desplegable el proceso al cual pertenece la oportunidad de mejoramiento:
Gestión Estratégica
Gestión Participativa
Gestión del Fortalecimiento de la Cultura
Gestión del Conocimiento Artístico y Cultural
Gestión del Patrimonio
Gestión Humana
Gestión Infraestructura Interna
Gestión Financiera
Gestión de Comunicaciones
Gestión Jurídica
Gestión de Documentos
Gestión de Tecnología
Gestión de la Evaluación y la Mejora Continua
Todos los procesos
</t>
    </r>
  </si>
  <si>
    <r>
      <t>5. No:</t>
    </r>
    <r>
      <rPr>
        <sz val="12"/>
        <rFont val="Arial"/>
        <family val="2"/>
      </rPr>
      <t xml:space="preserve"> Los  hallazgos u oportunidades de mejora de las auditorías vienen numerados y este es el que se detalla en esta casilla.</t>
    </r>
  </si>
  <si>
    <r>
      <t>6. Oportunidad de mejoramiento  descripción de la no conformidad (real o potencial):</t>
    </r>
    <r>
      <rPr>
        <sz val="12"/>
        <rFont val="Arial"/>
        <family val="2"/>
      </rPr>
      <t xml:space="preserve"> Toda oportunidad susceptible de mejorar</t>
    </r>
    <r>
      <rPr>
        <b/>
        <sz val="12"/>
        <rFont val="Arial"/>
        <family val="2"/>
      </rPr>
      <t xml:space="preserve"> </t>
    </r>
    <r>
      <rPr>
        <sz val="12"/>
        <rFont val="Arial"/>
        <family val="2"/>
      </rPr>
      <t>como consecuencia de comparar las normas y lineamientos  establecidas para o en la Empresa y los  criterios de la auditoria, esto es</t>
    </r>
    <r>
      <rPr>
        <b/>
        <i/>
        <sz val="12"/>
        <rFont val="Arial"/>
        <family val="2"/>
      </rPr>
      <t xml:space="preserve"> </t>
    </r>
    <r>
      <rPr>
        <b/>
        <i/>
        <u/>
        <sz val="12"/>
        <rFont val="Arial"/>
        <family val="2"/>
      </rPr>
      <t>el deber ser</t>
    </r>
    <r>
      <rPr>
        <sz val="12"/>
        <rFont val="Arial"/>
        <family val="2"/>
      </rPr>
      <t xml:space="preserve"> y los resultados de la auditoria o sea el </t>
    </r>
    <r>
      <rPr>
        <b/>
        <i/>
        <u/>
        <sz val="12"/>
        <rFont val="Arial"/>
        <family val="2"/>
      </rPr>
      <t>ser</t>
    </r>
  </si>
  <si>
    <t>03</t>
  </si>
  <si>
    <t>DATOS DEL INFORMES DE AUDITORIA</t>
  </si>
  <si>
    <t>AVANCE%
(Autoevaluación del auditado)</t>
  </si>
  <si>
    <t>Auditoria Interna 2020</t>
  </si>
  <si>
    <t>Auditoria Interna 2019</t>
  </si>
  <si>
    <t>Revisar la pertinencia de fortalecer la estrategia de comunicación interna para asuntos del SGC, lo anterior para garantizar que los funcionarios conozcan de la política, objetivos, direccionamiento estratégico del SGC.</t>
  </si>
  <si>
    <t>Se puede evidenciar que el proceso cuenta con los indicadores de gestión, sin embargo, no se realiza un análisis de los mismos que permitan la toma de decisiones y el mejoramiento continuo.</t>
  </si>
  <si>
    <t>Al entrevistar al Líder del proceso, se evidenció el poco conocimiento de los objetivos de la calidad y cómo apuntan al cumplimiento del proceso de fortalecimiento de la cultura.</t>
  </si>
  <si>
    <t>Es pertinente que las evidencias de cada uno de los proyectos se encuentren en carpeta de manera cronológica.</t>
  </si>
  <si>
    <t>Es pertinente el conocimiento de toda la información que se encuentra en el SICPA, y el reconocimiento de la participación del proceso en el logro de los objetivos institucionales.</t>
  </si>
  <si>
    <t>Es pertinente fortalecer el proceso relacionado con el manejo de riesgos desde el punto de vista del análisis y evaluación de manera periódica y oportuna.</t>
  </si>
  <si>
    <t>El servicio de internet es insuficiente para cumplir con la demanda, por lo cual se hace necesario realizar mejoras a dicho servicio estableciendo como contingencia una programación por turnos para que no se altere el servicio a quienes lo están utilizando en el momento, por lo tanto, es necesario mejorar las condiciones tecnológicas para garantizar mayor cobertura a los usuarios del servicio.</t>
  </si>
  <si>
    <t>En el Proceso del Fortalecimiento de la Cultura (Infraestructura), una vez consultado con el Profesional Universitario sobre la satisfacción del cliente, no se encuentran evidencias como las encuestas de satisfacción, incumpliendo el numeral 9.1.2 de la norma ISO 9001:2015. La organización debe realizar el seguimiento de las percepciones de los clientes del grado en que se cumplen sus necesidades y expectativas.</t>
  </si>
  <si>
    <t>Se puede evidenciar que el proceso cuenta con los indicadores de gestión, sin embargo, no se realiza un análisis de los mismos que permita la toma de decisiones y el mejoramiento continuo incumpliendo el numeral 9.1.3 de la Norma ISO 9001:2015. La organización debe analizar y evaluar los datos y la información apropiados que surgen por el seguimiento y la medición.</t>
  </si>
  <si>
    <t>La proyección de continuidad de adaptación de la estantería de la biblioteca para asegurar que se complementa con la identificación matricial de las estanterías y la sistematización para la localización de los libros de manera que se facilite y agilice la búsqueda y el acceso a cada uno.</t>
  </si>
  <si>
    <t xml:space="preserve">Revisar y ajustar el Proceso de Fortalecimiento a la Cultura, toda vez, que si se revisa la caracterización del proceso, no es coherente con lo que está establecido en los procedimientos del proceso. </t>
  </si>
  <si>
    <t>Realizar reforzamiento, mediante acciones de sensibilización y capacitación sobre todos los procesos del Sistema Integrado de Gestión a todos los funcionarios y/o contratistas de la entidad, con el fin de mantener el sistema en mejora continua, específicamente a los formatos que aplican a los procesos, indicadores, Matriz de Riesgos.</t>
  </si>
  <si>
    <t>Se requiere mucho refuerzo en el tema relacionado con los Servicios o Productos No Conformes -SPNC, ya que se evidencia debilidad en este tema.</t>
  </si>
  <si>
    <t>Conviene realizar revisión del listado maestro de información documentada, con el fin de que se pueda evidenciar la vigencia de los documentos, responsables y validarlo juntamente con el proceso de gestión documental.</t>
  </si>
  <si>
    <t>Desde el proceso de calidad no se habia realizado socializacion del listado maestro</t>
  </si>
  <si>
    <t xml:space="preserve">Se tiene publicado por parte de calidad el listado maestro de documentos </t>
  </si>
  <si>
    <t>Líder Sistema de calidad</t>
  </si>
  <si>
    <t>Listado maestro de Documentos publicado en gestion documental SICPA</t>
  </si>
  <si>
    <t>Es pertinente dar cumplimiento al Decreto 1080 de 2015, convalidar todos los formatos del SIG y darle cumplimiento al decreto 1080 de 2015 art. 2.8.2.1.1.16 numeral 11. aprobar las formas, formatos y formularios físicos y electrónicos que requiera la entidad para el desarrollo de funciones y procesos.</t>
  </si>
  <si>
    <t xml:space="preserve">Desde el proceso de calidad no se habia colocado en los formatos y formularios para firma y aprobacion </t>
  </si>
  <si>
    <t>Se van actualizar todos los documentos que se requieren  con las respectivas firmas por parte de calidad</t>
  </si>
  <si>
    <t>Documentos sistema de calidad con firmas</t>
  </si>
  <si>
    <t>Conviene realizar mayor utilización de la herramienta SICPA con el fin de que la información que dé cuenta del seguimiento del proceso pueda ser de consulta en este sistema de información así, por ejemplo: planes de mejoramiento, informe de auditorías, entre otros documentos.</t>
  </si>
  <si>
    <t>Desde  callidad  no se ha socializdo el acceso en el SICPA  de los  planes de mejoramiento, informes de auditorias, entre otros</t>
  </si>
  <si>
    <t>Se implementara a traves de la plataforma SICPA el seguimiento de los planes de mejoramiento, informes de auditorias, entre otros. La plataforma SICPA  se encuentra en proceso de migracion.</t>
  </si>
  <si>
    <t>Es conveniente revisar la metodología aplicada para la gestión del riesgo, el proceso no evidenció la evaluación de los controles definidos para la mitigación de riesgos.</t>
  </si>
  <si>
    <t>No se tenia establecido un cronograma de evaluacion a los resultados de las acciones implementadas para mitigar el riesgo</t>
  </si>
  <si>
    <t>Se tiene politica administracion del riesgo: Donde se identificaron los riesgos, se valoraron y se hace seguimiento de acuerdo al resultado.  En el mes de diciembre se realizara el analisis  de la evaluación para mitigar los riesgos.</t>
  </si>
  <si>
    <t>Se tiene politica y mapa de riesgos de todos los procesos. En el mes de diciembre se realizara de nuevo la evaluacion</t>
  </si>
  <si>
    <t xml:space="preserve">Conviene revisar la gestión de conocimiento organizacional según lo requerido por el requisito de norma ISO 9001:2015 Numeral 7.1.6, la organización debe determinar los conocimientos necesarios para la operación de sus procesos y para lograr la conformidad de sus productos y servicios, importante evidenciar los conocimientos tácitos y explícitos del proceso.
Lo anterior serviría como insumo para la elaboración del plan de formación y capacitación de la entidad, ya que podría identificarse fácilmente los conocimientos que la organización debe fortalecer, además de la optimización de los recursos presupuestados para tal fin.
</t>
  </si>
  <si>
    <t>El proceso de Gestion del conocimiento no tiene en su responsaablilidad el plan de formacion y capacitaicon de la entidad, este corresponde a Gestión Humana.</t>
  </si>
  <si>
    <t>Se revisara el proceso Gestión del conocimiento con el fin de que la organización pueda fortalecer el plan de formación y capacitacion. Ademas de dar a conocer a los grupos de interes toda la información que genere conocimiento.</t>
  </si>
  <si>
    <t xml:space="preserve">Revisado el cumplimiento del requisito, se observó que el proceso aún no cuenta con una herramienta en la que se pueda evidenciar las interacciones del proceso, entradas y salidas entendido antes como la caracterización, lo que indica que existen debilidades en la planificación del mismos, dificultando el entendimiento del funcionamiento del proceso.  
Incumplimiento del requisito 4.4.1 literales a) y b)
La organización debe determinar los procesos necesarios para el sistema de gestión de la calidad y su aplicación a través de la organización, y debe:
a)  Determinar las entradas requeridas y las salidas esperadas de estos procesos
b)  Determinar la secuencia e interacción de estos procesos
</t>
  </si>
  <si>
    <t>Desde calidad no se habia programado la revision y actualizacion  de la caracterizacion del proceso de Gestion del Conocimieto</t>
  </si>
  <si>
    <t>Se actualizo la caracterizacion la caracterizacion de todos los procesos</t>
  </si>
  <si>
    <t>Se actualizo la caracterizacion gestion del conocimiento</t>
  </si>
  <si>
    <t xml:space="preserve">Revisada la matriz de riesgos, no se identificó la gestión de oportunidades a partir de un análisis del contexto interno y externo situación que impide que el proceso pueda buscar diferentes alternativas que mejoren las expectativas de sus partes interesadas. 
Incumplimiento del requisito 6.1.1
Al planificar el sistema de gestión de la calidad, la organización debe considerar las cuestiones referidas en el apartado 4.1 y los requisitos referidos en el apartado 4.2, y determinar los riesgos y oportunidades que es necesario abordar con el fin de:
a)  asegurar que el sistema de gestión de la calidad pueda lograr sus resultados previstos
b)  aumentar los efectos deseables
c)  prevenir o reducir efectos no deseados; lograr la mejora.
</t>
  </si>
  <si>
    <t>Se tenia proviesto para el mes de noviembre, teniendo en cuenta que no se habia programado cronograma de seguimiento.</t>
  </si>
  <si>
    <t xml:space="preserve">Se realizo la identificación de la gestión de oportunidades a partir del contexto interno y externo de la entidad. </t>
  </si>
  <si>
    <t xml:space="preserve">Matriz DOFA
</t>
  </si>
  <si>
    <t xml:space="preserve">El proceso gestión del conocimiento, no evidenció cómo planificar los cambios que puedan afectar el sistema de gestión, lo que puede generar un riesgo a futuro en cuanto a un incumplimiento de requisitos legales y un estancamiento en la mejora continua del mismo.
Incumplimiento de requisito 6.3 planificación de los cambios:
Cuando la organización determine la necesidad de cambios en el sistema de gestión de la calidad, estos cambios se deben llevar a cabo de manera planificada (véase 4.4).
La organización debe considerar:
a) el propósito de los cambios y sus consecuencias potenciales
b) la integridad del sistema de gestión de la calidad
c) la disponibilidad de recursos
d) la asignación o reasignación de responsabilidades y autoridades
</t>
  </si>
  <si>
    <t>N/A a Gestion del conocimiento</t>
  </si>
  <si>
    <t>La entidad cuenta con el procedimeinto de gestión del cambio el cual correponde al proceso de Gestión Estratégicas</t>
  </si>
  <si>
    <t>Email de socializacion</t>
  </si>
  <si>
    <t>Auditoria Externa Icontec 2019</t>
  </si>
  <si>
    <t>La información que se debe subir al programa de Docuware para alimentar y mantener la información al día de modo que se pueda consultar en línea en cualquier momento y por los usuarios, con el propósito de garantizar la consulta cuando se requiera y se facilite la toma de decisiones.</t>
  </si>
  <si>
    <t>Trabajar a la par con Gestión de Calidad sobre los procesos en una nueva estructura</t>
  </si>
  <si>
    <t>Se recomienda evaluar los procesos de fortalecimiento, ya que, al pasar el tiempo, las necesidades cambian su solicitud de ayuda</t>
  </si>
  <si>
    <t>Se recomienda valerse del control que se lleva la persona responsable de las PQRS del Instituto, para que les alimente y crea una base de datos con las normas e Ítems que se deben de llevar, para que se pueda arrojar un historial de acuerdo a lo requerido.</t>
  </si>
  <si>
    <t>Se recomienda documentar también estos registros ya que el acompañamiento del área Jurídica es cien por ciento, aunque quede la No Conformidad y su respuesta adecuada es preferible realizar un registro con los datos de no Conformidad</t>
  </si>
  <si>
    <t>Se aconseja citar a reunión con Gestión de Calidad y los equipos que demuestran la información valiosa pero que debe estar registrada y legalizada por el instituto, los inventarios que los funcionarios realizan son completos ya que describen la información que pueden llevar a las grandes necesidades para los próximos años venideros</t>
  </si>
  <si>
    <t>No se asegura que se lleven a cabo las auditorías internas a intervalos planificados para proporcionar información acerca de si el sistema de gestión de la calidad es conforme con los requisitos propios de la organización y los requisitos de la norma ISO 9001, versión 2015 y que se implementa y mantiene eficazmente.</t>
  </si>
  <si>
    <t>Se formuló el Plan de Auditoría Interna para vigencia 2020, incluyendo todos los procesos que son del alcance del Sistema Integrado de Gestión de la Calidad.</t>
  </si>
  <si>
    <t>* Capacitación en norma ISO 9001:2015 a coordinadores del Sistema Integrado de Gestión de la Calidad y auditores.
* Elaborar Plan de Auditoría Interna anexando un cronograma con objetivo, objetivos específicos, alcance, fechas y responsables.
* Ajustar el procedimiento de Auditorías Internas P-GA-04, con fechas para la elaboración y ejecución del Plan de Auditoría Interna.</t>
  </si>
  <si>
    <t>Subdirector Administrativo y Financiero, Líder de Gestión Humana y Desarrollo Organizacional</t>
  </si>
  <si>
    <t xml:space="preserve">* A partir de enero 2020
</t>
  </si>
  <si>
    <t>plan de auditorìa, progrmana de auditorìa, informes de auditorìa</t>
  </si>
  <si>
    <t>para el dia de la auditoria interna (27/08/2020) no se habìa diligenciado el seguimiento al plan de mejoramiento</t>
  </si>
  <si>
    <t>La metodología para la identificación y definición de riesgo en los procesos, teniendo en cuenta qué aspectos se deben evitar, de manera que no se confundan los riesgos con la causas, y se puedan precisar los factores de valoración y la determinación de las acciones a emprender para tratar adecuadamente el riesgo de manera que sea controlable a un nivel tolerable.</t>
  </si>
  <si>
    <t>porque no se tenia la persona encargada de calidad, porque no se tenia claro los riesgos</t>
  </si>
  <si>
    <t>ACTUALIZACIÒN DE LOS MAPAS DE RIESGOS</t>
  </si>
  <si>
    <t>SUBdirector Administrativo y Financiero, Líder de Gestión Humana y Desarrollo Organizacional, persona encargada de calidad</t>
  </si>
  <si>
    <t>mapas de riesgos actualizados, acta de reunion</t>
  </si>
  <si>
    <t>La descripción de las quejas y reclamos en la planilla de PQRS, utilizada para mantener la información documentada de los casos presentados y de su tratamiento, para que la descripción de quejas y reclamos sea muy similar o que se aproxime a lo que manifiesta el usuario para mantener la relación con el tratamiento dado en cada caso.</t>
  </si>
  <si>
    <t>porque no se tiene claro el procedimiento de pqrs,porque se tiene alta carga laboral</t>
  </si>
  <si>
    <t>Gestiòn documental, persona encargada de calidad</t>
  </si>
  <si>
    <t>formato de pqrs actualizado, informe de pqrs</t>
  </si>
  <si>
    <t>La continuidad con el entrenamiento en la redacción de las no conformidades de auditoría interna, detallando aspectos importantes del problema, del requisito incumplido y sus evidencias, con el fin de determinar las correcciones, profundizar en el análisis de sus causas para el inicio de acciones correctivas que, a la vez, permitan eficacia en la solución de los problemas e impidan que se vuelvan a presentar; atacando las causas generadoras de las no conformidades.</t>
  </si>
  <si>
    <t>porque falta capacitaciòn, porque no se tiene la persona encargada de calidad</t>
  </si>
  <si>
    <t>auditores internos, persona encargada de calidad</t>
  </si>
  <si>
    <t>informes de auditorìa, llistado de asistencia a las capacitaciones</t>
  </si>
  <si>
    <t>La clasificación y análisis de las quejas y reclamos y las no conformidades de producto o servicio, por el tipo de motivo, defecto o falla, para dar prioridad con el apoyo de técnicas estadísticas, identificar causas de acuerdo con su frecuencia, severidad y grado de criticidad, e iniciar la toma de acciones correctivas.</t>
  </si>
  <si>
    <t>porque no se tiene claro los procedimientos,porque no se tiene la persona encargada de calidad, porque falta instrucciones claras con respecto a estos temas</t>
  </si>
  <si>
    <t>todos los funcionarios del ICPA,gestion documental y la persona encargada de calidad</t>
  </si>
  <si>
    <t>procedimientos , formatos e informes</t>
  </si>
  <si>
    <t>El seguimiento de acciones tomadas para el tratamiento de riesgos con el fin de hacer la valoración del estado de riesgos, después de determinar las acciones de control operativo para reducirlos o evitarlos, de modo que se pueda evaluar y calificar los riesgos residuales, para hacer seguimiento periódico y revisar la eficacia de las acciones propuestas.</t>
  </si>
  <si>
    <t>porque no se tenia la persona encargada de calidad, porque no se tiene muy claro los riesgos</t>
  </si>
  <si>
    <t>operadores de los procedimientos, subdirecciòn de planeaciòn, persona encargada de calidad</t>
  </si>
  <si>
    <t>acta de reunion de seguimiento reduccion de los riesgos</t>
  </si>
  <si>
    <t>Revisada la matriz de riesgos se identificó el riesgo de “Falta de personal para realizar la auditoría interna”, se recomienda revisar este análisis debido a que según lo explicado en la auditoria apunta más a una causa del Riesgo “Inoportunidad o No realización de las auditorías internas”. Lo anterior con el fin de evitar confusiones y levantamiento de acciones que no contribuyan a minimizar el verdadero riesgo.</t>
  </si>
  <si>
    <t>revisar el mapa de riesgos</t>
  </si>
  <si>
    <t>subdirecciòn de planeaciòn, persona encargada de calidad</t>
  </si>
  <si>
    <t>se actualizo la matriz de riegos</t>
  </si>
  <si>
    <t>Se requiere mayor compromiso del líder de proceso que tiene la responsabilidad del desarrollo del ciclo P. del proceso debido a que al momento de la auditoria no estaba presente.</t>
  </si>
  <si>
    <t>porque no se cito a la reunion</t>
  </si>
  <si>
    <t>responsable de calidad</t>
  </si>
  <si>
    <t>informe de la auditorìa externa</t>
  </si>
  <si>
    <t>porque cuando  se realizo la caracterizacion del proceso, se confundieron los proceso de evaluaciòn y mejora continua y control interno</t>
  </si>
  <si>
    <t>caraacterizaciòn</t>
  </si>
  <si>
    <t>Se debe realizar la actualización de los documentos conjuntamente con los responsables del proceso de mejora continua y de evaluación y auditoria.</t>
  </si>
  <si>
    <t>porque no se tenia la persona encargada de calidad, porque hay alta carga laboral en las personas que operan los procesos y procedimientos</t>
  </si>
  <si>
    <t>actualizacion de procedimientos y formatos</t>
  </si>
  <si>
    <t>todos los funcionarios del ICPA,y la persona encargada de calidad</t>
  </si>
  <si>
    <t>listado maestro de documentos, procedimientos y formatos actualizados</t>
  </si>
  <si>
    <t>Se recomienda implementar un indicador de efectividad que permita medir de una mejor manera el logro del objetivo del proceso.</t>
  </si>
  <si>
    <t>porque no se habia contemplado el indicador</t>
  </si>
  <si>
    <t>tabla de indicadores</t>
  </si>
  <si>
    <t>No se evidencia, que en el Formato F-GD-03 “Control de documentos de calidad” se esté registrado la información de calidad, y se observa confusión en el manejo de la información tal como lo indica la Norma ISO:9001
Se detecta una debilidad en el manejo de los registros.
Se observa que los documentos no se actualizan frecuentemente lo que indica que el sistema no avanza hacia un proceso de madurez, y se debe tener en cuenta que los procedimientos deben ir acorde a los contextos cambiantes.</t>
  </si>
  <si>
    <t>porque el formato no es adecuado para calidad, porque estaba mal relacionado en el procedimiento de control de documentos, porque el formato  esta realacionado a los documentos de gestiòn documental</t>
  </si>
  <si>
    <t>se esta revisando el procedimiento de control de documentos, y formalizara el listado maestro de documentos</t>
  </si>
  <si>
    <t>actualizacion del procedimiento de control de documentos, y formalizacion del listado maestro de documentos</t>
  </si>
  <si>
    <t>persona encargada de calidad</t>
  </si>
  <si>
    <t>porcedimiento de control de documentos y formato de listado maestro de documentos</t>
  </si>
  <si>
    <t>No se identifica gestión del cambio en el proceso de mejoramiento continuo. Formato Gestión del Cambio F-GA-05 no se está aplicando.</t>
  </si>
  <si>
    <t>porque no se tenia la persona encargada de calidad, porque las personas tienen alta carga laboral, porque no se ha socializado el tema</t>
  </si>
  <si>
    <t>actualizar el formato y socializarlo con los funcionarios del ICPA</t>
  </si>
  <si>
    <t xml:space="preserve">formato socializado y actualizado </t>
  </si>
  <si>
    <t>formato actualizado</t>
  </si>
  <si>
    <t>Se realiza revisión del procedimiento de no conformes encontrándose debilidad en la identificación de los productos o servicios que brinda la entidad, para que puedan ser intervenidos, se observa debilidad en el análisis de las causas, además de que falta realimentación ante la alta dirección con el fin de que se puedan tomar acciones más efectivas.</t>
  </si>
  <si>
    <t>porque no se tiene claro el procedimiento, porque no se tenia la persona encargada de calidad, porque no se ha actualizado el documento</t>
  </si>
  <si>
    <t>aclarar con los funcionarios de ICPA ,sobre que es una no conformidad y como  las pueden identificar en su proceso</t>
  </si>
  <si>
    <t xml:space="preserve">actualizar el procedimiento, socializarlo con las personas encargadas de los procedimientos y actualizar el formato </t>
  </si>
  <si>
    <t>procedimiento de las no conformidades, formato</t>
  </si>
  <si>
    <t>El indicador de número de acciones correctivas y/o preventivas cerradas oportunamente no se está llevando lo que indica que el proceso no se le está haciendo medición.
No se encontró indicador en el proceso.</t>
  </si>
  <si>
    <t>porque  no se le habia realizado seguimiento al plan de mejoramiento, porque no estaba la persona encargada de calidad, porque el indicador no estaba ligado al proceso</t>
  </si>
  <si>
    <t>seguimiento al plan de mejoramiento, ligar el indicado al proceso</t>
  </si>
  <si>
    <t>indicadores actualizados</t>
  </si>
  <si>
    <t>En el plan de mejoramiento no se evidencia seguimiento a las acciones establecidas</t>
  </si>
  <si>
    <t>porque no se tenia la persona encargada de calidad, porque se tiene alta carga laboral y porque no se tenia socialido el plan</t>
  </si>
  <si>
    <t>seguimiento al plan de mejoramiento</t>
  </si>
  <si>
    <t>plan actualizado con los seguimientos</t>
  </si>
  <si>
    <t>Revisión por la Dirección 2019</t>
  </si>
  <si>
    <t>verificación del completo diligenciamiento de todos los formatos que hacen parte del sistema integrado de gestión</t>
  </si>
  <si>
    <t>porque los funcionarios no tienen la cultura de descargar los formatos en el sicpa</t>
  </si>
  <si>
    <t>sensibilización y capacitaciòn en el sicpa</t>
  </si>
  <si>
    <t>correos electronicos listas de capacitaciòn</t>
  </si>
  <si>
    <t>se debe de realizar esta actividad cada que se tenga personal nuevo o se le haga una actualizaciòn al aplicativo</t>
  </si>
  <si>
    <t>realizar de manera continua la socialización del sistema integrado de gestión entre todos los funcionarios del instituto.</t>
  </si>
  <si>
    <t>porque no se tenia la persona encarga de calidad</t>
  </si>
  <si>
    <t>enviar a todo los funcionarios correos donde se les socialicen las actualizaciones de los procesos y procedimientos</t>
  </si>
  <si>
    <t>correos electronicos y actas de comité de calidad</t>
  </si>
  <si>
    <t>se debe de realizar esta actividad cada que se actulice algun documento del SGC</t>
  </si>
  <si>
    <t>Evaluar semestralmente el resultado de las encuesta de satisfacción e implementar acciones que se requieren.</t>
  </si>
  <si>
    <t>porque se realizaba la encuesta pero no realizaban los analisis</t>
  </si>
  <si>
    <t>analisis de las encuestas por cada area encargada</t>
  </si>
  <si>
    <t>funcionarios del ICPA, que tengas contacto con las partes interesadas</t>
  </si>
  <si>
    <t>informes</t>
  </si>
  <si>
    <t>Se debe realizar el analisis de las encuestas para poder determinar el impacto de las partes interesadas</t>
  </si>
  <si>
    <t>No se asegura que se planifique y se lleve a cabo la revisión por la dirección para asegurar que se incluyen consideraciones sobre la información del desempeño y eficacia del sistema de gestión de la calidad, incluidas las tendencias.</t>
  </si>
  <si>
    <t xml:space="preserve">
• Porque se presenta desconocimiento del requisito de la norma frente a la revisión por la Dirección del Sistema Integrado de Gestión de la Calidad.
• Porque no existen herramientas que permitieran realizar el ejercicio de manera más efectiva.
• Porque se presenta alta rotación del personal que coordina el Sistema Integrado de Gestión de la Calidad.
</t>
  </si>
  <si>
    <t xml:space="preserve">Se ajustó el procedimiento de Revisión por la Dirección, de manera que permitiera detallar las actividades para evaluar las entradas de acuerdo con los requisitos de la norma ISO 9001:2015.
Se diseñó un formato que permitiera hacer la revisión por la Dirección de una manera más práctica con metodologías de análisis y tendencias.
</t>
  </si>
  <si>
    <t xml:space="preserve">* Realizar socialización e instruir al Comité de Calidad sobre el procedimiento y formato de Revisión por la Dirección del Sistema Integrado de Gestión de la Calidad.
* Realizar la revisión por la Dirección en el año 2020, de acuerdo al nuevo procedimiento y formato creados para evaluar de manera más efectiva las entradas y salidas del Sistema Integrado de Gestión de la Calidad.
* Realizar el proceso de reestructuración de la planta del Instituto de manera que quien coordine el Sistema Integrado de Gestión de la Calidad ostente un cargo de Carrera Administrativa o Provisionalidad o se cree un cargo adicional que pueda suplir este requerimiento.
 </t>
  </si>
  <si>
    <t>Dirección, Subdirector Administrativo y Financiero, Subdirector de Planeación, Líder de Gestión Humana y Desarrollo Organizacional</t>
  </si>
  <si>
    <t>A partir de enero de 2020</t>
  </si>
  <si>
    <t>Acta de socialización al comité de calidad
Informe de revisión por la dirección
Acta de socialización al Comité Directivo</t>
  </si>
  <si>
    <t xml:space="preserve">Análisis de causa 3 porqués:
• Porque esta continuamente actualizandose la información
• Porque existe alta carga laboral  
• Porque existen Circunstancias externas al Instituto.
</t>
  </si>
  <si>
    <t xml:space="preserve">Actualizacion del software Docuware
Adquisicion de la complementación del radicador 
</t>
  </si>
  <si>
    <t xml:space="preserve">Se ha solicitado a la nueva subdirección administrativa y financiera año 2020
Se han realizado estudios previos los cuales se encuentran pendientes de aprobación en el presupuesto.
</t>
  </si>
  <si>
    <t xml:space="preserve">Dirección, Subdirector Administrativo y Financiero, </t>
  </si>
  <si>
    <t>Estudios previos
Analisis y estudios del mercado
Cotizaciones</t>
  </si>
  <si>
    <t>El análisis de temas, en la revisión por la dirección, con mayor detalle para visualizar los procesos en eficacia y eficiencia, que ayude a la interpretación de los resultados, a hacer el análisis más concluyente y que permita examinar más claramente la tendencia, incluyendo resultados de períodos anteriores, del desempeño del sistema de calidad, fortalecer la capacidad de análisis gerencial de los resultados y definir la asociación de las acciones determinadas.</t>
  </si>
  <si>
    <t xml:space="preserve">Análisis de causa 3 porqués:
• Porque se presenta desconocimiento del requisito de la norma frente a la revisión por la Dirección del Sistema Integrado de Gestión de la Calidad.
• Porque no existen herramientas que permitieran realizar el ejercicio de manera más efectiva.
• Porque se presenta alta rotación del personal que coordina el Sistema Integrado de Gestión de la Calidad.
</t>
  </si>
  <si>
    <t>Se ajustó el procedimiento de Revisión por la Dirección, de manera que permitiera detallar las actividades para evaluar las entradas de acuerdo con los requisitos de la norma ISO 9001:2015.
Se diseñó un formato que permitiera hacer la revisión por la Dirección de una manera más práctica con metodologías de análisis y tendencias.</t>
  </si>
  <si>
    <t xml:space="preserve">
* Realizar la revisión por la Dirección en el año 2020, de acuerdo al nuevo procedimiento y formato creados para evaluar de manera más efectiva las entradas y salidas del Sistema Integrado de Gestión de la Calidad.
*Implementar en el plan de mejoramiento las recomendaciones del informe de revisión por la dirección.
</t>
  </si>
  <si>
    <t>Dirección, Subdirector Administrativo y Financiero, Subdirector de Planeación, Líder de Gestión Humana y Desarrollo Organizaciona</t>
  </si>
  <si>
    <t>Se recomienda utilizar una metodología para el análisis de contexto interno y externo que le permita al proceso identificar mejor los riesgos a partir de las amenazas e identificar mejor las oportunidades a partir de las fortalezas, para ello pueden tener en cuenta matrices como FODA o DOFA. En cuanto a las oportunidades conviene a la entidad implementar metodología para la identificación de las oportunidades que puedan ser retadoras para la entidad en cuanto a la búsqueda de alternativas que agreguen valor y que no sean actividades que por normativa la entidad tiene que cumplir.</t>
  </si>
  <si>
    <t>Se tiene  la matriz DOFA, en el plan estrategico 2016-2019, en este caso, se debe actualizar la matriz a la vigencia 2020-2023</t>
  </si>
  <si>
    <t xml:space="preserve">Plan estratègico 2020-2023    actas de reuniones       </t>
  </si>
  <si>
    <t>Directora y Subdirectora de Planeaciòn</t>
  </si>
  <si>
    <t>plan estratègico, acta de reunion comité directivo</t>
  </si>
  <si>
    <t>Se recomienda Mejorar la metodología para la identificación de riesgos, debido a que se observa que se tiene confusión en los controles y las acciones de tratamiento, esto permitiría que las acciones de que se deben gestionar contribuyan de manera efectiva en la mitigación del riesgo.</t>
  </si>
  <si>
    <t>mapa de riesgos actualizado, acta de reunion</t>
  </si>
  <si>
    <t>liderres de procesos, subdirecciòn de planeaciòn y calidad</t>
  </si>
  <si>
    <t>mapas de riesgos y acta de reuniòn</t>
  </si>
  <si>
    <t>Se recomienda gestionar el riesgo incumplimiento de los planes de mejoramiento del sistema de gestión de la calidad.</t>
  </si>
  <si>
    <t>porque no se tenia la persona encargada de calidad, porque se tiene alta carga laboral y porque no se tenia socialido el plan de mejoramiento</t>
  </si>
  <si>
    <t xml:space="preserve">acta de reuniones, seguimiento al plan de mejora
</t>
  </si>
  <si>
    <t>actualizacion del plan de mejoramiento y correos electronicos</t>
  </si>
  <si>
    <t>Se observo el informe de la revisión por la dirección, encontrándose compromisos que quedaron pendientes, se recomienda llevar estas acciones al plan de mejoramiento y establecer fechas y responsables de cumplimiento, con el fin de que estas no queden en el olvido y puedan ser aplicadas de acuerdo a las directrices de la alta dirección.</t>
  </si>
  <si>
    <t>porque no se tenia la persona encargada de calidad, porque se tiene alta carga laboral y  porque no se ha realizado la revisiòn por la direcciòn del 2020</t>
  </si>
  <si>
    <t xml:space="preserve">actualizar el plan de mejoramiento con los compromisos  que quedaron pendientes
</t>
  </si>
  <si>
    <t>Incumplimiento del Numeral 9.2.2 f) Realizar las correcciones y tomar las acciones correctivas adecuadas sin demora injustificada; al momento de la auditoria se observó incumplimiento del plan de mejoramiento del proceso Gestión estratégica, al no realizar oportunamente seguimiento a las acciones correctivas y correcciones a los hallazgos encontrados en auditorias anteriores.</t>
  </si>
  <si>
    <t>porque no se tenia la persona encargada de calidad, porque se tiene alta carga laboral y porque no se tenia socializado el plan de mejoramiento</t>
  </si>
  <si>
    <t>realizar el seguimiento del plan de mejoramietno</t>
  </si>
  <si>
    <t>responsable de calidad y subdirectores de area</t>
  </si>
  <si>
    <t>El ámbito de la gestión del conocimiento para definir una metodología, incluyendo políticas y prácticas, que ayude a identificar aspectos claves que se adquieren con la práctica, se aplican en la cotidianidad de los procesos mas no están documentados y pueden estar concentrados en muy pocas personas, con el propósito de ampliarlo y transferirlo, de manera que haya continuidad y fortalecimiento del conocimiento para la gestión de los procesos.</t>
  </si>
  <si>
    <t>por que no se tiene una cultura de gestiòn de conocimiento. Porque no hay plan sucesoral establecido .por que se tiene una planta global de empleo reducida</t>
  </si>
  <si>
    <t>realizar procedimiento de plan sucesoral .plan de carrera. Analisis de la evaluacion del desempeño en el campo funcinal y comportamental.</t>
  </si>
  <si>
    <t>Gestiòn Humana y persona encargada de calidad</t>
  </si>
  <si>
    <t>La revisión de las competencias del personal, con respecto a los perfiles establecidos en el manual específico de funciones y competencias, para conocer la brecha entre éstos y las competencias reales de las personas relacionadas con los conocimientos básicos o esenciales esperados, para facilitar la toma de acciones encaminadas a asegurar la aptitud de cada persona en su puesto de trabajo, mantener los registros apropiados y brindar mayor confianza en la selección y contratación del personal.</t>
  </si>
  <si>
    <t>en la actualidad nose puede determinar claramente los porques ya que nos encontramos en una  nueva admisnitraciòn.</t>
  </si>
  <si>
    <t>analizar las actividades que se expusieron en la evaluaciòn de desempeño, las cuales se adjuntaron como evidencias. Selección de contratistas de acuerdo a la idoneidad,expericia y perfir requrido</t>
  </si>
  <si>
    <t>Getiòn Humana</t>
  </si>
  <si>
    <t>continuo</t>
  </si>
  <si>
    <t>las eviencias cargadas en el aplicativo EDL. Formato entrevista selecciòn contratistas.</t>
  </si>
  <si>
    <t>se verifico a conformidad los soportes</t>
  </si>
  <si>
    <t>La revisión que se hará de la reestructuración organizacional para aprovechar y revisar el manual de funciones con el fin de precisar los conocimientos básicos y esenciales y se hagan los ajustes necesarios que asegura las competencias requeridas para el cargo, de acuerdo con la función, las responsabilidades y roles del cargo.</t>
  </si>
  <si>
    <t>por que no han analizado la plan planta global en todo el proceso y los procesimientos que tiene cada persona.por que se tiene alta carga laboral. Por que se partrio desde la particularidad y no de la generalidad</t>
  </si>
  <si>
    <t>realizar un analisis desde la estrutura organizacional, y elboraciòn de procedimientos</t>
  </si>
  <si>
    <t>auditoria Interna 2020</t>
  </si>
  <si>
    <t>Se requiere dejar evidenciada reunión con el proceso de análisis de reestructuración la cual soporta que la acción de mejora avanzada. (queda pendiente el registro de esta evidencia).</t>
  </si>
  <si>
    <t>por que fue una reunion informal con Wilson Builes de la Gobernaciòn de Antioquia.</t>
  </si>
  <si>
    <t>infor de la reuniòn</t>
  </si>
  <si>
    <t xml:space="preserve">Gestiòn Humana </t>
  </si>
  <si>
    <t>Informe de la reuniòn</t>
  </si>
  <si>
    <t>Queda pendiente de montar el formato que diligencian los empleados vincualdos  de estímulo o apoyo para estudio.</t>
  </si>
  <si>
    <t>por que no se tienia la peronsa encargada de calidad. Porque la Lider de Gestiòn Humana no tenia permiso para cargar la informaciòn al aplicativo. Porque Gestiòn Humana no se tenìa capacitaciòn del aplicativo</t>
  </si>
  <si>
    <t>montar el formato en el SICPA</t>
  </si>
  <si>
    <t>Formato Cargado en el SICPA</t>
  </si>
  <si>
    <t>se verifico a conformidad los soportes, y por el momento la lider de Gestiòn Humana, no la capacitacion completa sobre el manejo de SICPA</t>
  </si>
  <si>
    <t>Es conveniente publicar el manual del usuario de Salida de Obras en la plataforma virtual del SICPA y en el área de acceso a los usuarios.</t>
  </si>
  <si>
    <t>La implementación del proceso de salida de obras de manera virtual es reciente, por lo cual, solo hasta hace poco se abrió al público en general puesto que se estaban realizando pruebas piloto con los usuarios más frecuentes, a quienes se dio asesoría personalizada. El manual para la utilización de la plataforma y realización del trámite ya está diseñado, solo falta que el a´rea de comunicaciones del ICPA lo publique.</t>
  </si>
  <si>
    <t xml:space="preserve">Publicación del manual en la página del Instituto. 
Agendar una reunión con el área de comunicaciones para  para publicarlo en la plataforma virtual. </t>
  </si>
  <si>
    <t>Subdireccion Administrativa y Financiera
Líder de comunicaciones</t>
  </si>
  <si>
    <t>Es pertinente subir a la plataforma del Ducuware, las carpetas que evidencien los procesos de las convocatorias de iniciativas del Patrimonio Cultural para su respectiva consulta.</t>
  </si>
  <si>
    <t xml:space="preserve">Los proyectos no han sido cargados al Docuware puesto que aun se encuentran en ejecución. </t>
  </si>
  <si>
    <t>Entregar las carpetas de los proyectos a Archivouna vez concluya el proceso de ejecución y liquidación</t>
  </si>
  <si>
    <t xml:space="preserve">Subdireccion Administrativa y Financiera
</t>
  </si>
  <si>
    <t>Es pertinente tener un estudio de la alta dirección para estudiar la posibilidad de incorporar personal especializado en Patrimonio o en procesos afines y cubrir la demanda de procesos que se gestan en dicha área.</t>
  </si>
  <si>
    <t xml:space="preserve">Estudio de la alta direccion para incorporar pesonal especializado
</t>
  </si>
  <si>
    <t>Es conveniente terminar la documentación del inventario con información de segundo nivel, en el sistema ABCD ya que se cuenta con una buena herramienta.</t>
  </si>
  <si>
    <t xml:space="preserve">Aprobación del proyecto para realizar el inventario con informacion de segundo nivel
</t>
  </si>
  <si>
    <t xml:space="preserve">Revisado el cumplimiento del requisito, se observó que ni los municipios, ni los departamentos cuentan con un listado de bienes declarados de interés patrimonial Incumpliendo con la Ley de Patrimonio 1185 de 2008, adicional, los datos son muy complejos de analizar, subir y organizar. Los departamentos y municipios se apoyan en la base de datos que tiene el Ministerio de Cultura para hacer dicha consulta. 
Incumplimiento del requisito 8.2.3.1 de la norma ISO 9001:2015. La organización debe asegurarse que tiene la capacidad de cumplir los requisitos para los productos y servicios que se van a ofrecer a los clientes [...] d) los requisitos legales y reglamentarios aplicables a los productos y servicios.
</t>
  </si>
  <si>
    <t xml:space="preserve">Es un proceso complejo que requiere de la dedicación exclusiva de un profesional o varios, así como la inversión de un recurso económico alto. El área de patrimonio no cuenta con personal suficiente para esta labor. 
</t>
  </si>
  <si>
    <t>En este momento se encuentra en ejecución la elaboración del Plan Departamental de Patrimnio Cultural por parte de la Facultad de Ciencias Sociales de la Universidad de Antioquia, dicho documento generará una línea base  respecto a BIC identificados en el Departamento. 
Contratación de una consultoria para llevar a cabo esta acción.</t>
  </si>
  <si>
    <t>Áea de patrimonio cultural</t>
  </si>
  <si>
    <t xml:space="preserve">Actualizar el Normograma del proceso con los últimos cambios de compilación de decretos nacionales y otras normas, referentes al patrimonio. Se hace necesario vincular esta información al Sistema de Información Cultural del Instituto. 
Según el Normograma en Patrimonio que posee el SICPA, tiene cómo última revisión el año 2013. Los responsables del Proceso de Gestión en Patrimonio quedan pendientes de revisar las últimas leyes y normas expedidas referente a Patrimonio y subirlas al SICPA.
Por lo anterior, es pertinente que se realice la revisión, estudio e indagación de las últimas normas y/o leyes que se han expedido desde 2013 a la fecha con el objetivo de actualizar dicha acción de mejora.
Incumpliendo el numeral 8.2.3.1 de la norma ISO 9001:2015. La organización debe asegurarse que tiene la capacidad de cumplir los requisitos para los productos y servicios que se van a ofrecer a los clientes.
</t>
  </si>
  <si>
    <t xml:space="preserve">Se requiere de dedicación constante para realizar el rastreo de las normas y/o leyes que se expiden a nivel nacional, y las múltiples ocupaciones de los funcionarios del área en otros procesos ha retrasado la ejecución de esta actividad. </t>
  </si>
  <si>
    <t>Actualización del normograma incorporando las ultimas leyes y normas expedidas.</t>
  </si>
  <si>
    <t>Es pertinente continuar con la digitalización de todo el material que se encuentra en la fonoteca, dado que no se cuenta con un equipo que mida la temperatura bajo la cual debe de estar el material que allí reposa y pueden dañarse y con ello perderse la información.</t>
  </si>
  <si>
    <t>Se recomienda hacer una revisión a los indicadores de cada procedimiento y validar la pertinencia de los mismos ya que la líder de patrimonio manifiesta que no a todos los procedimientos se les debe hacer medición y seguimiento.</t>
  </si>
  <si>
    <t>La medición de satisfacción en el proceso de gestión de tecnología para medir la percepción de los usuarios con algún mecanismo, como una breve encuesta por prestación de servicios, no la como solución de requerimientos, para conocer de parte de ellos la aceptación de acuerdo con lo requerido.</t>
  </si>
  <si>
    <t>por alta carga labroral, por falta de personal en el àrea, por desconocer el responsable de la actividad</t>
  </si>
  <si>
    <t>actualizaciòn y aplicaciòn de la encuesta</t>
  </si>
  <si>
    <t>Gestiòn Tecnologica</t>
  </si>
  <si>
    <t>Encuesta de satisfacciòn, aplicación de la encuesta,resultados de la encuesta de satisfacciòn</t>
  </si>
  <si>
    <t>Se verifico la conformidad del soporte.se recomiendoa realizar la encuesta cada año</t>
  </si>
  <si>
    <t>Gestión Participativa de la Cultura</t>
  </si>
  <si>
    <t xml:space="preserve">Se identifica que uno de los riesgos latentes es que la información sobre las oportunidades que brinda el ICPA no está llegando a las partes interesadas </t>
  </si>
  <si>
    <t>Falta de  visita a los territoriios</t>
  </si>
  <si>
    <t>Se realizo la socializacion de las convocatorias en todas las subregiones, encuentro de consejeros y directores en el ICPA</t>
  </si>
  <si>
    <t>Se realizo la socializacion de las convocatorias en todas las subregiones, encuentro de consejeros y directores en el ICPA  Informe socializacion de convocatorias a las subregiones
Actas de reunion de consejeros
listas de asistencias</t>
  </si>
  <si>
    <t>se Verifican y se da conformidad a los soportes presentados</t>
  </si>
  <si>
    <t>Se evidencia desconocimiento sobre las leyes y normas que rigen el procedimiento.</t>
  </si>
  <si>
    <t>No se contaba con el personal requerido para elcargo.</t>
  </si>
  <si>
    <t>No se contaba con el personal requerido para el cargo. En el mes de noviembre ya se nombro al personal con las competencias requeridas</t>
  </si>
  <si>
    <t>No se contaba con el personal requerido para elcargo. En el mes de noviembre ya se nombro al personal con las competencias requeridas Resolucion nombramiento del cargo.</t>
  </si>
  <si>
    <t>Es pertinente articular ambos procedimientos para un mejor manejo y distribución de la información a las partes interesadas.</t>
  </si>
  <si>
    <t>Este procedimiento, que es el de Asesoria Territoriales  se diferencia  que el  de Sistema Departamental  de Cultura en sus objetivos. Adicionalmente los dos procedimientos se articulan conceptualmente y por manual  de  funciones, en algunos asspectos,  a través de  las  funciones  del  Gestor de  Participación  Ciudadana,cargo que  está  vacante desde marzo de 2018.</t>
  </si>
  <si>
    <t>Nombramiento del profesional  Universitario "Gestor Participación Ciudadana"</t>
  </si>
  <si>
    <t>Dirección del ICPA,Subdirecciòn de Planeaciòn y Gestiòn humana</t>
  </si>
  <si>
    <t>hojas de vida, estudio de hojas de vida solicitudes de la subdirectora de planeaciòn y el contrato laboral</t>
  </si>
  <si>
    <t>hojas de vida, estudio de hojas de vida y solicitudes de la subdirectora de planeaciòn</t>
  </si>
  <si>
    <t>Se cuenta con una base de datos desactualizada la cual genera que la información no llegue a las partes interesadas.</t>
  </si>
  <si>
    <t>Bases de datos desactualizada por falta del personal</t>
  </si>
  <si>
    <t>Se actualizaron todas las bases de datos de los consejeros de las artes y la cultura y del consejo departamental de cultura</t>
  </si>
  <si>
    <t>Profesional Sistema Departamental de Cultura</t>
  </si>
  <si>
    <t>Bases de datos actualizadas</t>
  </si>
  <si>
    <t>Los indicadores se encuentran desactualizados en la plataforma del SICPA.</t>
  </si>
  <si>
    <t>Indicadores desactualizados por falta del personal</t>
  </si>
  <si>
    <t>Se actualizaron los indicadores. Estan al dia</t>
  </si>
  <si>
    <t>Indicadores actualizados</t>
  </si>
  <si>
    <t>CM</t>
  </si>
  <si>
    <t xml:space="preserve">
Porque no hay un trabajo en equipo
Porque no hay una comunicación asertiva
Porque falta articulación de los procedimientos
 </t>
  </si>
  <si>
    <t>Involucrar a las promotoras territoriales en las sesiones de los consejos
Trabajar en equipo
Capacitación de trabajo en equipo 
Revisión y actualización de los procedimientos</t>
  </si>
  <si>
    <t>Revisión y actualización de los procedimientos
Seguimiento de indicadores de procesos</t>
  </si>
  <si>
    <t>Sudirección de planeación, promotoras territoriales y profesional sistema departamental de cultura</t>
  </si>
  <si>
    <t>porque el personal no tenia conocimiento, porque no se hay interes por parte del personal, porque no se le habian realizado seguimiento.</t>
  </si>
  <si>
    <t>socializar con el personal la politica y  y los objetivos de calidad, realizar reinducciòn en temas de gestiòn de calidad</t>
  </si>
  <si>
    <t>subdirecciòn de planeaciòn, Lider de Gestiòn Humana y desarrollo organizacional y responsable de calidad</t>
  </si>
  <si>
    <t>acta de soporte, correos electronicos</t>
  </si>
  <si>
    <t>porque se realizo cambio de nueva administraciòn, porque no se realizo la solicitud de forma oportuna, porque no estaba el responsable encargado del area,la subdirectora llego en el mes de Julio</t>
  </si>
  <si>
    <t>Contratar  al personal requerido</t>
  </si>
  <si>
    <t>Subdireccion de planeaciòn, subdirecciòn administrativa y financiera y Gestiòn Humana y Desarrollo Organizacional</t>
  </si>
  <si>
    <t xml:space="preserve">porque no se contaba con la persona encargada de calidad porque no se tiene la herramienta actualizada (encuesta),porque no se habia visto la necesidad </t>
  </si>
  <si>
    <t>actualizacion de la herramienta ( encuesta)</t>
  </si>
  <si>
    <t>subdireccion de planeaciòn y persona encargada de calidad</t>
  </si>
  <si>
    <t>formato de encuesta actualizado</t>
  </si>
  <si>
    <t>en este momento se esta realizando nuevamente los procesos y procedimientos de cada proceso</t>
  </si>
  <si>
    <t>encuesta de satisfacciòn, aplicación de la encuesta,resultados de la encuesta de satisfacciòn</t>
  </si>
  <si>
    <t>en este momento se esta realizando estudios para mejorar la herramienta sicpa</t>
  </si>
  <si>
    <t>en el mes de agosto se actualizaron los mapas de riesgos</t>
  </si>
  <si>
    <t>Subdirección de Planeación,Lider de Gestión Humana, persona encargada de calidad</t>
  </si>
  <si>
    <t>Junto con la subdireccion de planeacion se ha venido trabajando el tema de gestión del conocimiento, en gestion humana se tiene la programacion para las capacitaciones</t>
  </si>
  <si>
    <t>se tiene actualizado la caracterización del proceso</t>
  </si>
  <si>
    <t>Subdireccion de planeacion, persona encaragada de calidad</t>
  </si>
  <si>
    <t>se actualizaron las matrices de riesgos con las oportunidades de mejora</t>
  </si>
  <si>
    <t>PEN</t>
  </si>
  <si>
    <t xml:space="preserve">PEN
</t>
  </si>
  <si>
    <t>actualizar las bases de datos</t>
  </si>
  <si>
    <t>actualizar los indicadores</t>
  </si>
  <si>
    <t xml:space="preserve"> </t>
  </si>
  <si>
    <t xml:space="preserve">Análisis de causa 3 porqués:
• Porque no se tenia el recurso humano suficiente para la realizaciòn de las auditorìas
• Porque se presentan deficiencias en la planificación de las auditorías
• Porque existen debilidades en la estructuración del Plan Institucional de Capacitaciones
</t>
  </si>
  <si>
    <t>comparar el formato de pqrs con la queja realizada, para verificar si lo consignado en la planilla sea coherente con la queja presentada.</t>
  </si>
  <si>
    <t xml:space="preserve">actualizaciòn del informes de auditorìa. Capacitaciòn a los auditores internos en la redacciòn de las no conformidades. </t>
  </si>
  <si>
    <t>procedimientos actualizados,formatos actualizados, informes de indicadores y su analisis</t>
  </si>
  <si>
    <t>realizar reuniones con los encargados de los procedimientos para hacer el seguimiento y actualizaciòn de las matrices de riesgos</t>
  </si>
  <si>
    <t>programar mejor la auditoria,realizar una lista de chequeo, validar que todos los participantes sean citados a la auditorìa</t>
  </si>
  <si>
    <t>procedimiento atención PQRS El auditado no evidencio el cumplimiento de esta Actividad 6. Retroalimentación con el usuario.
* Comunicarse con el usuario para informales sobre el estado de la acción correctiva.
Se recomienda revisar este aparte del proceso</t>
  </si>
  <si>
    <t>verificar el procedimiento y validar cuales son las formas de dar respuesta a los usuarios.</t>
  </si>
  <si>
    <t>actualizar el objetivo del proceso y anexar el indicador en el procedimiento</t>
  </si>
  <si>
    <t>realizar el seguimiento del plan de mejoramiento, actualizar el procedimiento y actualizar el indicador</t>
  </si>
  <si>
    <t xml:space="preserve">seguimiento del plan de mejoramiento se realizarà entre los meses de noviembre y diciembre
</t>
  </si>
  <si>
    <t>porque no se habìan actualizado el mapa de riesgos porque la revision se realiza de forma anual porque se actualizaron en el mes de agosto y todavìa no se ha fIrmado el acta</t>
  </si>
  <si>
    <t>se verifico a conformidad los documentos</t>
  </si>
  <si>
    <t>Desde calidad no se ha realizado la solicitud sobre los nuevos proceos</t>
  </si>
  <si>
    <t>Se trabajara con calidad para la nueva estructura</t>
  </si>
  <si>
    <t>Lider Gestion Humana</t>
  </si>
  <si>
    <t>Se cuenta con  evaluacion  y encuentas de los participantes</t>
  </si>
  <si>
    <t>Se vienen aplicando encuestas de satisfaccion y observaciones para mejora
Se iniciará el proceso con calidad para generar los socumentos requieridos para la mejora</t>
  </si>
  <si>
    <t xml:space="preserve"> Se hace claridad que   las omnquietudes  y solicitudes de aclaracon  no son PQRS</t>
  </si>
  <si>
    <t xml:space="preserve"> se cuenta conn el registro de los correos  y encuestas  de  los participantes los cuales se sistematizan</t>
  </si>
  <si>
    <t xml:space="preserve">P.U Gestion del conocimiento profesional convocatorias </t>
  </si>
  <si>
    <t xml:space="preserve">se cuenta con las resoluciones  </t>
  </si>
  <si>
    <t>se deja evidenciado en la web las resoluciones</t>
  </si>
  <si>
    <t>Desde el equipo  de convocatorias se viene trabajando en dejar todo evidenciado a través de los procesos de calidad</t>
  </si>
  <si>
    <t>Se van actulizar y mejorar a través de calidad los documentos requeridos
Se incluirá  con el proceso de calidad</t>
  </si>
  <si>
    <t>es necesario que la alta dirección del ICPA y en coordinación con recursos humanos, se implementen acciones que mejoren el ambiente laboral entre los funcionarios que desarrollan los procesos y procedimientos de gestión participativa de la cultura.</t>
  </si>
  <si>
    <t>identificar donde se puede consultar la politica y los objetivos de calidad del ICPA,para conocer cuáles son  sus contenidos y asi tener mayor sufiencia en el discurso.</t>
  </si>
  <si>
    <t xml:space="preserve">Se sugiere hacer la gestión para incorporar el recurso humanos faltantes y así fortalecer el proceso </t>
  </si>
  <si>
    <t>es necesario desarrollar nuevas herramientas que permitan identificar el impacto de las comunidades con el desarrollo de los planes departamentales de cultura.</t>
  </si>
  <si>
    <t xml:space="preserve"> es necesario establecer procedimientos que permitan detallar todas las actividades que se realizan con los consejeros departamentales.</t>
  </si>
</sst>
</file>

<file path=xl/styles.xml><?xml version="1.0" encoding="utf-8"?>
<styleSheet xmlns="http://schemas.openxmlformats.org/spreadsheetml/2006/main">
  <numFmts count="5">
    <numFmt numFmtId="43" formatCode="_-* #,##0.00_-;\-* #,##0.00_-;_-* &quot;-&quot;??_-;_-@_-"/>
    <numFmt numFmtId="164" formatCode="_(* #,##0.00_);_(* \(#,##0.00\);_(* &quot;-&quot;??_);_(@_)"/>
    <numFmt numFmtId="165" formatCode="[$-C0A]dd\-mmm\-yy;@"/>
    <numFmt numFmtId="166" formatCode="_ * #,##0.00_ ;_ * \-#,##0.00_ ;_ * &quot;-&quot;??_ ;_ @_ "/>
    <numFmt numFmtId="167" formatCode="0_ ;\-0\ "/>
  </numFmts>
  <fonts count="27">
    <font>
      <sz val="10"/>
      <name val="Arial"/>
    </font>
    <font>
      <sz val="11"/>
      <color theme="1"/>
      <name val="Calibri"/>
      <family val="2"/>
      <scheme val="minor"/>
    </font>
    <font>
      <sz val="11"/>
      <color theme="1"/>
      <name val="Calibri"/>
      <family val="2"/>
      <scheme val="minor"/>
    </font>
    <font>
      <b/>
      <sz val="8"/>
      <name val="Arial"/>
      <family val="2"/>
    </font>
    <font>
      <sz val="8"/>
      <name val="Arial"/>
      <family val="2"/>
    </font>
    <font>
      <sz val="10"/>
      <name val="Arial"/>
      <family val="2"/>
    </font>
    <font>
      <b/>
      <sz val="8"/>
      <color theme="0"/>
      <name val="Arial"/>
      <family val="2"/>
    </font>
    <font>
      <sz val="11"/>
      <color indexed="8"/>
      <name val="Calibri"/>
      <family val="2"/>
    </font>
    <font>
      <sz val="11"/>
      <color indexed="9"/>
      <name val="Calibri"/>
      <family val="2"/>
    </font>
    <font>
      <u/>
      <sz val="10"/>
      <color indexed="12"/>
      <name val="Arial"/>
      <family val="2"/>
    </font>
    <font>
      <b/>
      <sz val="8"/>
      <color indexed="62"/>
      <name val="Arial"/>
      <family val="2"/>
    </font>
    <font>
      <b/>
      <i/>
      <sz val="8"/>
      <color indexed="18"/>
      <name val="Arial"/>
      <family val="2"/>
    </font>
    <font>
      <sz val="12"/>
      <name val="Arial"/>
      <family val="2"/>
    </font>
    <font>
      <sz val="8"/>
      <name val="Calibri"/>
      <family val="2"/>
    </font>
    <font>
      <b/>
      <sz val="12"/>
      <name val="Arial"/>
      <family val="2"/>
    </font>
    <font>
      <b/>
      <u/>
      <sz val="12"/>
      <name val="Arial"/>
      <family val="2"/>
    </font>
    <font>
      <b/>
      <i/>
      <sz val="12"/>
      <name val="Arial"/>
      <family val="2"/>
    </font>
    <font>
      <b/>
      <i/>
      <u/>
      <sz val="12"/>
      <name val="Arial"/>
      <family val="2"/>
    </font>
    <font>
      <b/>
      <sz val="10"/>
      <name val="Arial"/>
      <family val="2"/>
    </font>
    <font>
      <b/>
      <sz val="11"/>
      <name val="Arial"/>
      <family val="2"/>
    </font>
    <font>
      <b/>
      <sz val="12"/>
      <color theme="0"/>
      <name val="Arial"/>
      <family val="2"/>
    </font>
    <font>
      <b/>
      <sz val="18"/>
      <name val="Arial"/>
      <family val="2"/>
    </font>
    <font>
      <u/>
      <sz val="12"/>
      <name val="Arial"/>
      <family val="2"/>
    </font>
    <font>
      <sz val="11"/>
      <name val="Arial"/>
      <family val="2"/>
    </font>
    <font>
      <b/>
      <u/>
      <sz val="12"/>
      <color theme="1"/>
      <name val="Arial"/>
      <family val="2"/>
    </font>
    <font>
      <sz val="12"/>
      <color theme="1"/>
      <name val="Arial"/>
      <family val="2"/>
    </font>
    <font>
      <b/>
      <sz val="8"/>
      <color theme="1"/>
      <name val="Arial"/>
      <family val="2"/>
    </font>
  </fonts>
  <fills count="11">
    <fill>
      <patternFill patternType="none"/>
    </fill>
    <fill>
      <patternFill patternType="gray125"/>
    </fill>
    <fill>
      <patternFill patternType="solid">
        <fgColor indexed="45"/>
      </patternFill>
    </fill>
    <fill>
      <patternFill patternType="solid">
        <fgColor indexed="29"/>
      </patternFill>
    </fill>
    <fill>
      <patternFill patternType="solid">
        <fgColor indexed="49"/>
      </patternFill>
    </fill>
    <fill>
      <patternFill patternType="solid">
        <fgColor indexed="22"/>
        <bgColor indexed="64"/>
      </patternFill>
    </fill>
    <fill>
      <patternFill patternType="solid">
        <fgColor indexed="9"/>
        <bgColor indexed="64"/>
      </patternFill>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FFFF00"/>
        <bgColor indexed="64"/>
      </patternFill>
    </fill>
  </fills>
  <borders count="1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indexed="64"/>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8">
    <xf numFmtId="0" fontId="0"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alignment vertical="top"/>
      <protection locked="0"/>
    </xf>
    <xf numFmtId="164" fontId="7" fillId="0" borderId="0" applyFont="0" applyFill="0" applyBorder="0" applyAlignment="0" applyProtection="0"/>
    <xf numFmtId="43" fontId="7"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0" fontId="7" fillId="0" borderId="0"/>
    <xf numFmtId="9" fontId="7" fillId="0" borderId="0" applyFont="0" applyFill="0" applyBorder="0" applyAlignment="0" applyProtection="0"/>
    <xf numFmtId="49" fontId="10" fillId="5" borderId="0" applyNumberFormat="0" applyProtection="0">
      <alignment horizontal="justify" wrapText="1"/>
    </xf>
    <xf numFmtId="167" fontId="11" fillId="6" borderId="0" applyNumberFormat="0" applyAlignment="0" applyProtection="0">
      <alignment horizontal="justify" wrapText="1"/>
    </xf>
    <xf numFmtId="0" fontId="2" fillId="0" borderId="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cellStyleXfs>
  <cellXfs count="126">
    <xf numFmtId="0" fontId="0" fillId="0" borderId="0" xfId="0"/>
    <xf numFmtId="0" fontId="4" fillId="0" borderId="0" xfId="0" applyFont="1" applyFill="1" applyAlignment="1" applyProtection="1">
      <alignment vertical="center"/>
      <protection hidden="1"/>
    </xf>
    <xf numFmtId="0" fontId="4" fillId="0" borderId="0" xfId="0" applyFont="1" applyFill="1" applyAlignment="1" applyProtection="1">
      <alignment vertical="center"/>
      <protection locked="0"/>
    </xf>
    <xf numFmtId="0" fontId="0" fillId="0" borderId="0" xfId="0" applyAlignment="1">
      <alignment vertical="center"/>
    </xf>
    <xf numFmtId="0" fontId="12" fillId="0" borderId="0" xfId="0" applyFont="1" applyAlignment="1">
      <alignment horizontal="justify" vertical="center"/>
    </xf>
    <xf numFmtId="0" fontId="18" fillId="0" borderId="2" xfId="0" applyFont="1" applyBorder="1" applyAlignment="1">
      <alignment horizontal="left" vertical="center"/>
    </xf>
    <xf numFmtId="49" fontId="18" fillId="0" borderId="2" xfId="0" applyNumberFormat="1" applyFont="1" applyBorder="1" applyAlignment="1">
      <alignment vertical="center"/>
    </xf>
    <xf numFmtId="0" fontId="0" fillId="0" borderId="3" xfId="0" applyBorder="1" applyAlignment="1"/>
    <xf numFmtId="0" fontId="0" fillId="0" borderId="4" xfId="0" applyBorder="1" applyAlignment="1"/>
    <xf numFmtId="0" fontId="0" fillId="0" borderId="5" xfId="0" applyBorder="1" applyAlignment="1"/>
    <xf numFmtId="0" fontId="18" fillId="8" borderId="11" xfId="0" applyFont="1" applyFill="1" applyBorder="1" applyAlignment="1">
      <alignment horizontal="left" vertical="center"/>
    </xf>
    <xf numFmtId="0" fontId="18" fillId="0" borderId="11" xfId="0" applyFont="1" applyBorder="1" applyAlignment="1">
      <alignment vertical="center"/>
    </xf>
    <xf numFmtId="0" fontId="4" fillId="0" borderId="0" xfId="0" applyFont="1" applyBorder="1" applyAlignment="1" applyProtection="1">
      <alignment horizontal="justify" vertical="center" wrapText="1"/>
      <protection locked="0"/>
    </xf>
    <xf numFmtId="0" fontId="4" fillId="0" borderId="0" xfId="0" applyFont="1" applyAlignment="1" applyProtection="1">
      <alignment horizontal="justify" vertical="center"/>
      <protection locked="0"/>
    </xf>
    <xf numFmtId="0" fontId="4" fillId="0" borderId="12" xfId="0" applyFont="1" applyBorder="1" applyAlignment="1" applyProtection="1">
      <alignment horizontal="justify" vertical="center" wrapText="1"/>
      <protection hidden="1"/>
    </xf>
    <xf numFmtId="0" fontId="4" fillId="0" borderId="12" xfId="0" applyFont="1" applyBorder="1" applyAlignment="1" applyProtection="1">
      <alignment horizontal="justify" vertical="center"/>
      <protection hidden="1"/>
    </xf>
    <xf numFmtId="0" fontId="13" fillId="0" borderId="12" xfId="0" applyFont="1" applyBorder="1" applyAlignment="1" applyProtection="1">
      <alignment horizontal="justify" vertical="center"/>
      <protection hidden="1"/>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14" fillId="0" borderId="0" xfId="0" applyFont="1" applyAlignment="1" applyProtection="1">
      <alignment horizontal="justify" vertical="center"/>
      <protection locked="0"/>
    </xf>
    <xf numFmtId="0" fontId="12" fillId="0" borderId="0" xfId="0" applyFont="1" applyAlignment="1" applyProtection="1">
      <alignment horizontal="justify" vertical="center"/>
      <protection locked="0"/>
    </xf>
    <xf numFmtId="0" fontId="3" fillId="0" borderId="0" xfId="3" applyFont="1" applyFill="1" applyBorder="1" applyAlignment="1" applyProtection="1">
      <alignment horizontal="center" vertical="center" wrapText="1"/>
      <protection locked="0"/>
    </xf>
    <xf numFmtId="0" fontId="4" fillId="0" borderId="0" xfId="3" applyFont="1" applyFill="1" applyBorder="1" applyAlignment="1" applyProtection="1">
      <alignment horizontal="center" vertical="center" wrapText="1"/>
      <protection locked="0"/>
    </xf>
    <xf numFmtId="0" fontId="4" fillId="0" borderId="0" xfId="0" applyFont="1" applyFill="1" applyAlignment="1" applyProtection="1">
      <alignment horizontal="justify" vertical="center" wrapText="1"/>
      <protection locked="0"/>
    </xf>
    <xf numFmtId="0" fontId="4" fillId="0" borderId="0" xfId="0" applyFont="1" applyFill="1" applyAlignment="1" applyProtection="1">
      <alignment horizontal="right" vertical="center"/>
      <protection locked="0"/>
    </xf>
    <xf numFmtId="9" fontId="4" fillId="0" borderId="0" xfId="2"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Border="1" applyAlignment="1" applyProtection="1">
      <alignment horizontal="justify" vertical="center" wrapText="1"/>
      <protection locked="0"/>
    </xf>
    <xf numFmtId="0" fontId="3" fillId="0" borderId="2" xfId="0" applyFont="1" applyFill="1" applyBorder="1" applyAlignment="1" applyProtection="1">
      <alignment vertical="center"/>
      <protection locked="0"/>
    </xf>
    <xf numFmtId="49" fontId="3" fillId="0" borderId="2"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vertical="center"/>
      <protection locked="0"/>
    </xf>
    <xf numFmtId="0" fontId="4" fillId="8" borderId="1" xfId="0" applyFont="1" applyFill="1" applyBorder="1" applyAlignment="1" applyProtection="1">
      <alignment horizontal="center" vertical="center"/>
      <protection locked="0"/>
    </xf>
    <xf numFmtId="0" fontId="4" fillId="8" borderId="1" xfId="0" applyNumberFormat="1"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3" fontId="4" fillId="8" borderId="1" xfId="1"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justify" vertical="center" wrapText="1"/>
      <protection locked="0"/>
    </xf>
    <xf numFmtId="165" fontId="4" fillId="8" borderId="1" xfId="0" applyNumberFormat="1" applyFont="1" applyFill="1" applyBorder="1" applyAlignment="1" applyProtection="1">
      <alignment horizontal="center" vertical="center" wrapText="1"/>
      <protection locked="0"/>
    </xf>
    <xf numFmtId="9" fontId="4" fillId="8" borderId="1" xfId="2" applyNumberFormat="1" applyFont="1" applyFill="1" applyBorder="1" applyAlignment="1" applyProtection="1">
      <alignment horizontal="center" vertical="center" wrapText="1"/>
      <protection locked="0"/>
    </xf>
    <xf numFmtId="0" fontId="3" fillId="8" borderId="1" xfId="3"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locked="0"/>
    </xf>
    <xf numFmtId="0" fontId="6" fillId="7" borderId="12" xfId="0" applyFont="1" applyFill="1" applyBorder="1" applyAlignment="1" applyProtection="1">
      <alignment horizontal="center" vertical="center" wrapText="1"/>
      <protection hidden="1"/>
    </xf>
    <xf numFmtId="0" fontId="6" fillId="7" borderId="12"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justify" vertical="center"/>
      <protection hidden="1"/>
    </xf>
    <xf numFmtId="49" fontId="3" fillId="0" borderId="14" xfId="0" applyNumberFormat="1" applyFont="1" applyFill="1" applyBorder="1" applyAlignment="1" applyProtection="1">
      <alignment horizontal="left" vertical="center"/>
      <protection locked="0"/>
    </xf>
    <xf numFmtId="49" fontId="3" fillId="0" borderId="14" xfId="0" applyNumberFormat="1" applyFont="1" applyFill="1" applyBorder="1" applyAlignment="1" applyProtection="1">
      <alignment vertical="center"/>
      <protection locked="0"/>
    </xf>
    <xf numFmtId="0" fontId="3" fillId="8" borderId="15" xfId="0" applyFont="1" applyFill="1" applyBorder="1" applyAlignment="1" applyProtection="1">
      <alignment horizontal="center" vertical="center" wrapText="1"/>
      <protection locked="0"/>
    </xf>
    <xf numFmtId="3" fontId="3" fillId="8" borderId="15" xfId="1" applyNumberFormat="1" applyFont="1" applyFill="1" applyBorder="1" applyAlignment="1" applyProtection="1">
      <alignment horizontal="center" vertical="center" wrapText="1"/>
      <protection locked="0"/>
    </xf>
    <xf numFmtId="0" fontId="3" fillId="8" borderId="15" xfId="3" applyFont="1" applyFill="1" applyBorder="1" applyAlignment="1" applyProtection="1">
      <alignment horizontal="center" vertical="center" wrapText="1"/>
      <protection locked="0"/>
    </xf>
    <xf numFmtId="9" fontId="3" fillId="8" borderId="15" xfId="2"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23" fillId="0" borderId="0" xfId="0" applyFont="1" applyFill="1" applyAlignment="1" applyProtection="1">
      <alignment vertical="center"/>
      <protection locked="0"/>
    </xf>
    <xf numFmtId="0" fontId="19" fillId="0" borderId="0" xfId="0" applyFont="1" applyAlignment="1" applyProtection="1">
      <alignment horizontal="justify" vertical="center"/>
      <protection locked="0"/>
    </xf>
    <xf numFmtId="0" fontId="23" fillId="0" borderId="0" xfId="0" applyFont="1" applyAlignment="1" applyProtection="1">
      <alignment horizontal="justify" vertical="center"/>
      <protection locked="0"/>
    </xf>
    <xf numFmtId="0" fontId="23" fillId="0" borderId="0" xfId="0" applyFont="1" applyBorder="1" applyAlignment="1" applyProtection="1">
      <alignment horizontal="justify" vertical="center" wrapText="1"/>
      <protection locked="0"/>
    </xf>
    <xf numFmtId="0" fontId="13" fillId="0" borderId="13" xfId="0" applyFont="1" applyFill="1" applyBorder="1" applyAlignment="1" applyProtection="1">
      <alignment horizontal="justify" vertical="center"/>
      <protection hidden="1"/>
    </xf>
    <xf numFmtId="9" fontId="4" fillId="8" borderId="1" xfId="0" applyNumberFormat="1" applyFont="1" applyFill="1" applyBorder="1" applyAlignment="1" applyProtection="1">
      <alignment horizontal="center" vertical="center" wrapText="1"/>
      <protection locked="0"/>
    </xf>
    <xf numFmtId="9" fontId="3" fillId="8" borderId="15" xfId="3" applyNumberFormat="1" applyFont="1" applyFill="1" applyBorder="1" applyAlignment="1" applyProtection="1">
      <alignment horizontal="center" vertical="center" wrapText="1"/>
      <protection locked="0"/>
    </xf>
    <xf numFmtId="9" fontId="4" fillId="8" borderId="1" xfId="0" applyNumberFormat="1" applyFont="1" applyFill="1" applyBorder="1" applyAlignment="1" applyProtection="1">
      <alignment horizontal="center" vertical="center"/>
      <protection locked="0"/>
    </xf>
    <xf numFmtId="9" fontId="4" fillId="0" borderId="0" xfId="0" applyNumberFormat="1" applyFont="1" applyFill="1" applyAlignment="1" applyProtection="1">
      <alignment vertical="center"/>
      <protection locked="0"/>
    </xf>
    <xf numFmtId="0" fontId="26" fillId="0" borderId="2" xfId="0" applyFont="1" applyFill="1" applyBorder="1" applyAlignment="1" applyProtection="1">
      <alignment vertical="center"/>
      <protection locked="0"/>
    </xf>
    <xf numFmtId="0" fontId="4" fillId="8" borderId="1" xfId="0" applyFont="1" applyFill="1" applyBorder="1" applyAlignment="1" applyProtection="1">
      <alignment horizontal="center" vertical="center"/>
      <protection locked="0"/>
    </xf>
    <xf numFmtId="0" fontId="4" fillId="8" borderId="1" xfId="0" applyNumberFormat="1"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3" fontId="4" fillId="8" borderId="1" xfId="1"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justify" vertical="center" wrapText="1"/>
      <protection locked="0"/>
    </xf>
    <xf numFmtId="165" fontId="4" fillId="8" borderId="1" xfId="0" applyNumberFormat="1" applyFont="1" applyFill="1" applyBorder="1" applyAlignment="1" applyProtection="1">
      <alignment horizontal="center" vertical="center" wrapText="1"/>
      <protection locked="0"/>
    </xf>
    <xf numFmtId="9" fontId="4" fillId="8" borderId="1" xfId="2" applyNumberFormat="1" applyFont="1" applyFill="1" applyBorder="1" applyAlignment="1" applyProtection="1">
      <alignment horizontal="center" vertical="center" wrapText="1"/>
      <protection locked="0"/>
    </xf>
    <xf numFmtId="0" fontId="3" fillId="8" borderId="1" xfId="3" applyFont="1" applyFill="1" applyBorder="1" applyAlignment="1" applyProtection="1">
      <alignment horizontal="center" vertical="center" wrapText="1"/>
      <protection hidden="1"/>
    </xf>
    <xf numFmtId="9" fontId="4" fillId="8" borderId="1" xfId="0" applyNumberFormat="1" applyFont="1" applyFill="1" applyBorder="1" applyAlignment="1" applyProtection="1">
      <alignment horizontal="center" vertical="center"/>
      <protection locked="0"/>
    </xf>
    <xf numFmtId="0" fontId="4" fillId="0" borderId="0" xfId="0" applyFont="1" applyBorder="1" applyAlignment="1" applyProtection="1">
      <alignment vertical="center" wrapText="1"/>
      <protection locked="0"/>
    </xf>
    <xf numFmtId="0" fontId="4" fillId="0" borderId="0" xfId="0" applyFont="1" applyFill="1" applyAlignment="1" applyProtection="1">
      <alignment vertical="center"/>
      <protection locked="0"/>
    </xf>
    <xf numFmtId="0" fontId="4" fillId="8" borderId="1" xfId="0" applyFont="1" applyFill="1" applyBorder="1" applyAlignment="1" applyProtection="1">
      <alignment horizontal="center" vertical="center"/>
      <protection locked="0"/>
    </xf>
    <xf numFmtId="0" fontId="4" fillId="8" borderId="1" xfId="0" applyNumberFormat="1"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left" vertical="center" wrapText="1"/>
      <protection locked="0"/>
    </xf>
    <xf numFmtId="3" fontId="4" fillId="8" borderId="1" xfId="1"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horizontal="justify" vertical="center" wrapText="1"/>
      <protection locked="0"/>
    </xf>
    <xf numFmtId="165" fontId="4" fillId="8" borderId="1" xfId="0" applyNumberFormat="1" applyFont="1" applyFill="1" applyBorder="1" applyAlignment="1" applyProtection="1">
      <alignment horizontal="center" vertical="center" wrapText="1"/>
      <protection locked="0"/>
    </xf>
    <xf numFmtId="9" fontId="4" fillId="8" borderId="1" xfId="2" applyNumberFormat="1" applyFont="1" applyFill="1" applyBorder="1" applyAlignment="1" applyProtection="1">
      <alignment horizontal="center" vertical="center" wrapText="1"/>
      <protection locked="0"/>
    </xf>
    <xf numFmtId="0" fontId="3" fillId="8" borderId="1" xfId="3" applyFont="1" applyFill="1" applyBorder="1" applyAlignment="1" applyProtection="1">
      <alignment horizontal="center" vertical="center" wrapText="1"/>
      <protection hidden="1"/>
    </xf>
    <xf numFmtId="0" fontId="4" fillId="10" borderId="1" xfId="0" applyFont="1" applyFill="1" applyBorder="1" applyAlignment="1" applyProtection="1">
      <alignment horizontal="justify" vertical="center" wrapText="1"/>
      <protection locked="0"/>
    </xf>
    <xf numFmtId="9" fontId="4" fillId="8" borderId="1" xfId="0" applyNumberFormat="1" applyFont="1" applyFill="1" applyBorder="1" applyAlignment="1" applyProtection="1">
      <alignment horizontal="center" vertical="center" wrapText="1"/>
      <protection locked="0"/>
    </xf>
    <xf numFmtId="9" fontId="4" fillId="8" borderId="1" xfId="0" applyNumberFormat="1" applyFont="1" applyFill="1" applyBorder="1" applyAlignment="1" applyProtection="1">
      <alignment horizontal="center" vertical="center"/>
      <protection locked="0"/>
    </xf>
    <xf numFmtId="9" fontId="4" fillId="10" borderId="1" xfId="0" applyNumberFormat="1" applyFont="1" applyFill="1" applyBorder="1" applyAlignment="1" applyProtection="1">
      <alignment horizontal="center" vertical="center"/>
      <protection locked="0"/>
    </xf>
    <xf numFmtId="49" fontId="4" fillId="8" borderId="1" xfId="0" applyNumberFormat="1" applyFont="1" applyFill="1" applyBorder="1" applyAlignment="1" applyProtection="1">
      <alignment horizontal="center" vertical="center" wrapText="1"/>
      <protection locked="0"/>
    </xf>
    <xf numFmtId="9" fontId="4" fillId="8" borderId="1" xfId="2" applyFont="1" applyFill="1" applyBorder="1" applyAlignment="1" applyProtection="1">
      <alignment horizontal="center" vertical="center" wrapText="1"/>
      <protection locked="0"/>
    </xf>
    <xf numFmtId="0" fontId="4" fillId="0" borderId="0" xfId="3" applyFont="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0" xfId="0" applyFont="1" applyAlignment="1" applyProtection="1">
      <alignment horizontal="justify" vertical="center" wrapText="1"/>
      <protection locked="0"/>
    </xf>
    <xf numFmtId="0" fontId="4" fillId="8" borderId="1" xfId="0" applyFont="1" applyFill="1" applyBorder="1" applyAlignment="1" applyProtection="1">
      <alignment horizontal="justify" vertical="center"/>
      <protection locked="0"/>
    </xf>
    <xf numFmtId="0" fontId="4" fillId="8" borderId="1" xfId="0" applyFont="1" applyFill="1" applyBorder="1" applyAlignment="1" applyProtection="1">
      <alignment vertical="center" wrapText="1"/>
      <protection locked="0"/>
    </xf>
    <xf numFmtId="0" fontId="19" fillId="8" borderId="2" xfId="0" applyFont="1" applyFill="1" applyBorder="1" applyAlignment="1" applyProtection="1">
      <alignment horizontal="center" vertical="center" wrapText="1"/>
      <protection locked="0"/>
    </xf>
    <xf numFmtId="165" fontId="4" fillId="0" borderId="2" xfId="0" applyNumberFormat="1" applyFont="1" applyFill="1" applyBorder="1" applyAlignment="1" applyProtection="1">
      <alignment horizontal="center" vertical="center"/>
      <protection locked="0"/>
    </xf>
    <xf numFmtId="0" fontId="19" fillId="8" borderId="7" xfId="0" applyFont="1" applyFill="1" applyBorder="1" applyAlignment="1" applyProtection="1">
      <alignment horizontal="center" vertical="center"/>
      <protection locked="0"/>
    </xf>
    <xf numFmtId="0" fontId="19" fillId="8" borderId="8"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16"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18" xfId="0" applyFont="1" applyFill="1" applyBorder="1" applyAlignment="1" applyProtection="1">
      <alignment horizontal="center" vertical="center"/>
      <protection locked="0"/>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5" fillId="0" borderId="0" xfId="0" applyFont="1" applyAlignment="1">
      <alignment horizontal="justify" vertical="center"/>
    </xf>
    <xf numFmtId="0" fontId="20" fillId="9" borderId="0" xfId="0" applyFont="1" applyFill="1" applyAlignment="1">
      <alignment horizontal="center" wrapText="1"/>
    </xf>
    <xf numFmtId="0" fontId="20" fillId="9" borderId="0" xfId="0" applyFont="1" applyFill="1" applyAlignment="1">
      <alignment horizontal="center"/>
    </xf>
    <xf numFmtId="0" fontId="12" fillId="0" borderId="0" xfId="0" applyFont="1" applyAlignment="1">
      <alignment horizontal="justify" vertical="center" wrapText="1"/>
    </xf>
    <xf numFmtId="0" fontId="15" fillId="0" borderId="0" xfId="0" applyFont="1" applyAlignment="1">
      <alignment horizontal="justify" vertical="center" wrapText="1"/>
    </xf>
    <xf numFmtId="0" fontId="15" fillId="0" borderId="0" xfId="0" applyFont="1" applyAlignment="1">
      <alignment horizontal="left" vertical="center" wrapText="1"/>
    </xf>
    <xf numFmtId="0" fontId="20" fillId="9" borderId="0" xfId="0" applyFont="1" applyFill="1" applyAlignment="1">
      <alignment horizontal="center" vertical="center" wrapText="1"/>
    </xf>
    <xf numFmtId="0" fontId="20" fillId="9" borderId="0" xfId="0" applyFont="1" applyFill="1" applyAlignment="1">
      <alignment horizontal="center" vertical="center"/>
    </xf>
    <xf numFmtId="0" fontId="12" fillId="0" borderId="0" xfId="0" applyFont="1" applyAlignment="1">
      <alignment horizontal="left" vertical="center" wrapText="1"/>
    </xf>
    <xf numFmtId="0" fontId="19" fillId="0" borderId="3"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24" fillId="0" borderId="0" xfId="0" applyFont="1" applyAlignment="1">
      <alignment horizontal="justify" vertical="center" wrapText="1"/>
    </xf>
    <xf numFmtId="0" fontId="12" fillId="0" borderId="0" xfId="0" applyFont="1" applyAlignment="1">
      <alignment horizontal="justify" vertical="center"/>
    </xf>
    <xf numFmtId="0" fontId="6" fillId="7" borderId="12" xfId="0" applyFont="1" applyFill="1" applyBorder="1" applyAlignment="1" applyProtection="1">
      <alignment horizontal="center" vertical="center" wrapText="1"/>
      <protection hidden="1"/>
    </xf>
  </cellXfs>
  <cellStyles count="28">
    <cellStyle name="20% - Énfasis2 2" xfId="5"/>
    <cellStyle name="60% - Énfasis2 2" xfId="6"/>
    <cellStyle name="Énfasis5 2" xfId="7"/>
    <cellStyle name="Hipervínculo 2" xfId="8"/>
    <cellStyle name="Millares" xfId="1" builtinId="3"/>
    <cellStyle name="Millares 2" xfId="9"/>
    <cellStyle name="Millares 2 2" xfId="10"/>
    <cellStyle name="Millares 2 2 2" xfId="24"/>
    <cellStyle name="Millares 2 2 3" xfId="20"/>
    <cellStyle name="Millares 3" xfId="11"/>
    <cellStyle name="Millares 3 2" xfId="12"/>
    <cellStyle name="Millares 3 2 2" xfId="25"/>
    <cellStyle name="Millares 3 2 3" xfId="21"/>
    <cellStyle name="Millares 3 3" xfId="13"/>
    <cellStyle name="Millares 3 3 2" xfId="26"/>
    <cellStyle name="Millares 3 3 3" xfId="22"/>
    <cellStyle name="Normal" xfId="0" builtinId="0"/>
    <cellStyle name="Normal 10" xfId="14"/>
    <cellStyle name="Normal 2" xfId="15"/>
    <cellStyle name="Normal 2 2" xfId="3"/>
    <cellStyle name="Normal 3" xfId="4"/>
    <cellStyle name="Normal 4" xfId="19"/>
    <cellStyle name="Normal 4 2" xfId="27"/>
    <cellStyle name="Normal 4 3" xfId="23"/>
    <cellStyle name="Porcentual" xfId="2" builtinId="5"/>
    <cellStyle name="Porcentual 2" xfId="16"/>
    <cellStyle name="TITULO CREDIRTOS" xfId="17"/>
    <cellStyle name="TITULO CREDITOS" xfId="18"/>
  </cellStyles>
  <dxfs count="598">
    <dxf>
      <fill>
        <patternFill>
          <bgColor rgb="FF6600FF"/>
        </patternFill>
      </fill>
    </dxf>
    <dxf>
      <fill>
        <patternFill>
          <bgColor rgb="FF6600FF"/>
        </patternFill>
      </fill>
    </dxf>
    <dxf>
      <fill>
        <patternFill>
          <bgColor rgb="FF6600FF"/>
        </patternFill>
      </fill>
    </dxf>
    <dxf>
      <font>
        <b/>
        <i val="0"/>
        <color theme="0"/>
      </font>
      <fill>
        <patternFill>
          <bgColor rgb="FFFF0000"/>
        </patternFill>
      </fill>
    </dxf>
    <dxf>
      <fill>
        <patternFill>
          <bgColor rgb="FF6600FF"/>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color theme="0"/>
      </font>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theme="9" tint="-0.24994659260841701"/>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002060"/>
        </patternFill>
      </fill>
    </dxf>
    <dxf>
      <fill>
        <patternFill>
          <bgColor rgb="FF002060"/>
        </patternFill>
      </fill>
    </dxf>
    <dxf>
      <font>
        <color theme="0"/>
      </font>
      <fill>
        <patternFill>
          <bgColor rgb="FFFF0000"/>
        </patternFill>
      </fill>
    </dxf>
    <dxf>
      <fill>
        <patternFill>
          <bgColor rgb="FF00B05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rgb="FF6600FF"/>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theme="9" tint="-0.24994659260841701"/>
        </patternFill>
      </fill>
    </dxf>
    <dxf>
      <fill>
        <patternFill>
          <bgColor theme="9" tint="-0.24994659260841701"/>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theme="9" tint="-0.24994659260841701"/>
        </patternFill>
      </fill>
    </dxf>
    <dxf>
      <font>
        <b/>
        <i val="0"/>
        <color theme="0"/>
      </font>
      <fill>
        <patternFill>
          <bgColor rgb="FFFF0000"/>
        </patternFill>
      </fill>
    </dxf>
    <dxf>
      <fill>
        <patternFill>
          <bgColor rgb="FF00B050"/>
        </patternFill>
      </fill>
    </dxf>
    <dxf>
      <font>
        <color theme="0"/>
      </font>
      <fill>
        <patternFill>
          <bgColor rgb="FFFF0000"/>
        </patternFill>
      </fill>
    </dxf>
    <dxf>
      <fill>
        <patternFill>
          <bgColor theme="9" tint="-0.24994659260841701"/>
        </patternFill>
      </fill>
    </dxf>
    <dxf>
      <fill>
        <patternFill>
          <bgColor theme="9" tint="-0.24994659260841701"/>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theme="9" tint="-0.24994659260841701"/>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6600FF"/>
        </patternFill>
      </fill>
    </dxf>
    <dxf>
      <fill>
        <patternFill>
          <bgColor rgb="FF002060"/>
        </patternFill>
      </fill>
    </dxf>
    <dxf>
      <fill>
        <patternFill>
          <bgColor rgb="FF6600FF"/>
        </patternFill>
      </fill>
    </dxf>
    <dxf>
      <fill>
        <patternFill>
          <bgColor rgb="FF6600FF"/>
        </patternFill>
      </fill>
    </dxf>
    <dxf>
      <fill>
        <patternFill>
          <bgColor rgb="FF6600FF"/>
        </patternFill>
      </fill>
    </dxf>
    <dxf>
      <fill>
        <patternFill>
          <bgColor theme="9" tint="-0.24994659260841701"/>
        </patternFill>
      </fill>
    </dxf>
    <dxf>
      <fill>
        <patternFill>
          <bgColor theme="9" tint="-0.24994659260841701"/>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ont>
        <color theme="0"/>
      </font>
      <fill>
        <patternFill>
          <bgColor rgb="FFFF0000"/>
        </patternFill>
      </fill>
    </dxf>
    <dxf>
      <fill>
        <patternFill>
          <bgColor rgb="FF00B050"/>
        </patternFill>
      </fill>
    </dxf>
    <dxf>
      <font>
        <color theme="0"/>
      </font>
      <fill>
        <patternFill>
          <bgColor rgb="FFFF0000"/>
        </patternFill>
      </fill>
    </dxf>
    <dxf>
      <fill>
        <patternFill>
          <bgColor rgb="FF00B05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ont>
        <color theme="0"/>
      </font>
      <fill>
        <patternFill>
          <bgColor rgb="FFFF0000"/>
        </patternFill>
      </fill>
    </dxf>
    <dxf>
      <fill>
        <patternFill>
          <bgColor rgb="FF00B050"/>
        </patternFill>
      </fill>
    </dxf>
    <dxf>
      <font>
        <color theme="0"/>
      </font>
      <fill>
        <patternFill>
          <bgColor rgb="FFFF0000"/>
        </patternFill>
      </fill>
    </dxf>
    <dxf>
      <fill>
        <patternFill>
          <bgColor rgb="FF00B050"/>
        </patternFill>
      </fill>
    </dxf>
    <dxf>
      <fill>
        <patternFill>
          <bgColor theme="9" tint="-0.24994659260841701"/>
        </patternFill>
      </fill>
    </dxf>
    <dxf>
      <fill>
        <patternFill>
          <bgColor theme="9" tint="-0.24994659260841701"/>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rgb="FF002060"/>
        </patternFill>
      </fill>
    </dxf>
    <dxf>
      <fill>
        <patternFill>
          <bgColor theme="9" tint="-0.24994659260841701"/>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ill>
        <patternFill>
          <bgColor rgb="FF002060"/>
        </patternFill>
      </fill>
    </dxf>
    <dxf>
      <fill>
        <patternFill>
          <bgColor rgb="FF002060"/>
        </patternFill>
      </fill>
    </dxf>
    <dxf>
      <fill>
        <patternFill>
          <bgColor rgb="FF6600FF"/>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ont>
        <b/>
        <i val="0"/>
        <color theme="0"/>
      </font>
      <fill>
        <patternFill>
          <bgColor rgb="FFFF0000"/>
        </patternFill>
      </fill>
    </dxf>
    <dxf>
      <font>
        <color theme="0"/>
      </font>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6600FF"/>
        </patternFill>
      </fill>
    </dxf>
    <dxf>
      <fill>
        <patternFill>
          <bgColor rgb="FF00206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00206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00206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b/>
        <i val="0"/>
        <color theme="0"/>
      </font>
      <fill>
        <patternFill>
          <bgColor rgb="FFFF0000"/>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ill>
        <patternFill>
          <bgColor rgb="FF6600FF"/>
        </patternFill>
      </fill>
    </dxf>
    <dxf>
      <fill>
        <patternFill>
          <bgColor rgb="FF6600FF"/>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6600FF"/>
        </patternFill>
      </fill>
    </dxf>
    <dxf>
      <fill>
        <patternFill>
          <bgColor rgb="FF6600FF"/>
        </patternFill>
      </fill>
    </dxf>
    <dxf>
      <fill>
        <patternFill>
          <bgColor rgb="FF002060"/>
        </patternFill>
      </fill>
    </dxf>
    <dxf>
      <font>
        <color theme="6" tint="-0.24994659260841701"/>
      </font>
      <fill>
        <patternFill>
          <bgColor theme="6" tint="0.59996337778862885"/>
        </patternFill>
      </fill>
    </dxf>
    <dxf>
      <font>
        <condense val="0"/>
        <extend val="0"/>
        <color rgb="FF006100"/>
      </font>
      <fill>
        <patternFill>
          <bgColor rgb="FFC6EFCE"/>
        </patternFill>
      </fill>
    </dxf>
    <dxf>
      <font>
        <color theme="0"/>
      </font>
    </dxf>
    <dxf>
      <font>
        <b/>
        <i val="0"/>
        <color theme="0"/>
      </font>
      <fill>
        <patternFill>
          <bgColor rgb="FFFF0000"/>
        </patternFill>
      </fill>
    </dxf>
    <dxf>
      <font>
        <b/>
        <i val="0"/>
        <color theme="0"/>
      </font>
      <fill>
        <patternFill>
          <bgColor rgb="FFFF0000"/>
        </patternFill>
      </fill>
    </dxf>
    <dxf>
      <font>
        <color theme="0"/>
      </font>
    </dxf>
    <dxf>
      <fill>
        <patternFill>
          <bgColor theme="9" tint="-0.24994659260841701"/>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ill>
        <patternFill>
          <bgColor rgb="FF00B05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ill>
        <patternFill>
          <bgColor rgb="FF6600FF"/>
        </patternFill>
      </fill>
    </dxf>
    <dxf>
      <fill>
        <patternFill>
          <bgColor theme="9" tint="-0.24994659260841701"/>
        </patternFill>
      </fill>
    </dxf>
    <dxf>
      <fill>
        <patternFill>
          <bgColor rgb="FF00206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ont>
        <b/>
        <i val="0"/>
        <color theme="0"/>
      </font>
      <fill>
        <patternFill>
          <bgColor rgb="FFFF0000"/>
        </patternFill>
      </fill>
    </dxf>
    <dxf>
      <font>
        <b/>
        <i val="0"/>
        <color theme="3" tint="0.39994506668294322"/>
      </font>
      <fill>
        <patternFill>
          <bgColor theme="4" tint="0.59996337778862885"/>
        </patternFill>
      </fill>
    </dxf>
    <dxf>
      <font>
        <b/>
        <i val="0"/>
        <color theme="3" tint="-0.24994659260841701"/>
      </font>
      <fill>
        <patternFill>
          <bgColor theme="3" tint="0.39994506668294322"/>
        </patternFill>
      </fill>
    </dxf>
    <dxf>
      <font>
        <b/>
        <i val="0"/>
        <color theme="0"/>
      </font>
      <fill>
        <patternFill>
          <bgColor rgb="FF002060"/>
        </patternFill>
      </fill>
    </dxf>
    <dxf>
      <fill>
        <patternFill>
          <bgColor rgb="FF6600FF"/>
        </patternFill>
      </fill>
    </dxf>
    <dxf>
      <font>
        <b/>
        <i val="0"/>
        <color theme="0"/>
      </font>
      <fill>
        <patternFill>
          <bgColor rgb="FFFF0000"/>
        </patternFill>
      </fill>
    </dxf>
    <dxf>
      <fill>
        <patternFill>
          <bgColor rgb="FF00B050"/>
        </patternFill>
      </fill>
    </dxf>
    <dxf>
      <font>
        <color theme="0"/>
      </font>
      <fill>
        <patternFill>
          <bgColor rgb="FFFF0000"/>
        </patternFill>
      </fill>
    </dxf>
    <dxf>
      <font>
        <color theme="6" tint="-0.24994659260841701"/>
      </font>
      <fill>
        <patternFill>
          <bgColor theme="6" tint="0.59996337778862885"/>
        </patternFill>
      </fill>
    </dxf>
    <dxf>
      <font>
        <condense val="0"/>
        <extend val="0"/>
        <color rgb="FF006100"/>
      </font>
      <fill>
        <patternFill>
          <bgColor rgb="FFC6EFCE"/>
        </patternFill>
      </fill>
    </dxf>
    <dxf>
      <font>
        <color theme="0"/>
      </font>
      <fill>
        <patternFill>
          <bgColor rgb="FFFF0000"/>
        </patternFill>
      </fill>
    </dxf>
    <dxf>
      <font>
        <condense val="0"/>
        <extend val="0"/>
        <color rgb="FF006100"/>
      </font>
      <fill>
        <patternFill>
          <bgColor rgb="FFC6EFCE"/>
        </patternFill>
      </fill>
    </dxf>
    <dxf>
      <font>
        <color theme="0"/>
      </font>
      <fill>
        <patternFill>
          <bgColor rgb="FF7030A0"/>
        </patternFill>
      </fill>
    </dxf>
  </dxfs>
  <tableStyles count="0" defaultTableStyle="TableStyleMedium9" defaultPivotStyle="PivotStyleLight16"/>
  <colors>
    <mruColors>
      <color rgb="FFFF0000"/>
      <color rgb="FF6600FF"/>
      <color rgb="FF3333CC"/>
      <color rgb="FF9999FF"/>
      <color rgb="FFF97055"/>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43296</xdr:colOff>
      <xdr:row>0</xdr:row>
      <xdr:rowOff>0</xdr:rowOff>
    </xdr:from>
    <xdr:to>
      <xdr:col>0</xdr:col>
      <xdr:colOff>1437410</xdr:colOff>
      <xdr:row>2</xdr:row>
      <xdr:rowOff>129885</xdr:rowOff>
    </xdr:to>
    <xdr:pic>
      <xdr:nvPicPr>
        <xdr:cNvPr id="2" name="2 Imagen" descr="Descripción: ICPA_logo_final-aplicacion-01">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3296" y="0"/>
          <a:ext cx="1394114" cy="7533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890065</xdr:colOff>
      <xdr:row>2</xdr:row>
      <xdr:rowOff>230205</xdr:rowOff>
    </xdr:to>
    <xdr:pic>
      <xdr:nvPicPr>
        <xdr:cNvPr id="2" name="2 Imagen" descr="Descripción: ICPA_logo_final-aplicacion-0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7625" y="0"/>
          <a:ext cx="842440" cy="70645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tabColor rgb="FF00FFFF"/>
  </sheetPr>
  <dimension ref="A1:Z136"/>
  <sheetViews>
    <sheetView tabSelected="1" zoomScale="110" zoomScaleNormal="110" workbookViewId="0">
      <pane ySplit="5" topLeftCell="A15" activePane="bottomLeft" state="frozen"/>
      <selection pane="bottomLeft" sqref="A1:A3"/>
    </sheetView>
  </sheetViews>
  <sheetFormatPr baseColWidth="10" defaultColWidth="11.42578125" defaultRowHeight="20.100000000000001" customHeight="1"/>
  <cols>
    <col min="1" max="1" width="21.85546875" style="18" customWidth="1"/>
    <col min="2" max="2" width="13" style="17" customWidth="1"/>
    <col min="3" max="3" width="16.85546875" style="17" customWidth="1"/>
    <col min="4" max="4" width="41" style="24" customWidth="1"/>
    <col min="5" max="5" width="14.85546875" style="18" customWidth="1"/>
    <col min="6" max="6" width="41.7109375" style="24" customWidth="1"/>
    <col min="7" max="7" width="25.140625" style="2" customWidth="1"/>
    <col min="8" max="8" width="24.5703125" style="17" bestFit="1" customWidth="1"/>
    <col min="9" max="9" width="21.7109375" style="17" customWidth="1"/>
    <col min="10" max="10" width="15.42578125" style="17" customWidth="1"/>
    <col min="11" max="11" width="12.85546875" style="2" customWidth="1"/>
    <col min="12" max="12" width="17.5703125" style="25" customWidth="1"/>
    <col min="13" max="13" width="15.85546875" style="60" customWidth="1"/>
    <col min="14" max="14" width="28.28515625" style="2" customWidth="1"/>
    <col min="15" max="15" width="12.42578125" style="2" customWidth="1"/>
    <col min="16" max="16" width="23" style="2" customWidth="1"/>
    <col min="17" max="17" width="15.85546875" style="26" customWidth="1"/>
    <col min="18" max="18" width="13.28515625" style="2" customWidth="1"/>
    <col min="19" max="19" width="16.28515625" style="2" customWidth="1"/>
    <col min="20" max="20" width="11.42578125" style="2"/>
    <col min="21" max="21" width="7" style="2" bestFit="1" customWidth="1"/>
    <col min="22" max="22" width="25.5703125" style="2" customWidth="1"/>
    <col min="23" max="16384" width="11.42578125" style="2"/>
  </cols>
  <sheetData>
    <row r="1" spans="1:26" ht="24.75" customHeight="1">
      <c r="A1" s="95"/>
      <c r="B1" s="98" t="s">
        <v>0</v>
      </c>
      <c r="C1" s="99"/>
      <c r="D1" s="99"/>
      <c r="E1" s="99"/>
      <c r="F1" s="99"/>
      <c r="G1" s="99"/>
      <c r="H1" s="99"/>
      <c r="I1" s="99"/>
      <c r="J1" s="99"/>
      <c r="K1" s="99"/>
      <c r="L1" s="99"/>
      <c r="M1" s="99"/>
      <c r="N1" s="99"/>
      <c r="O1" s="99"/>
      <c r="P1" s="99"/>
      <c r="Q1" s="100"/>
      <c r="R1" s="29" t="s">
        <v>1</v>
      </c>
      <c r="S1" s="61" t="s">
        <v>73</v>
      </c>
    </row>
    <row r="2" spans="1:26" ht="24.75" customHeight="1">
      <c r="A2" s="95"/>
      <c r="B2" s="101"/>
      <c r="C2" s="102"/>
      <c r="D2" s="102"/>
      <c r="E2" s="102"/>
      <c r="F2" s="102"/>
      <c r="G2" s="102"/>
      <c r="H2" s="102"/>
      <c r="I2" s="102"/>
      <c r="J2" s="102"/>
      <c r="K2" s="102"/>
      <c r="L2" s="102"/>
      <c r="M2" s="102"/>
      <c r="N2" s="102"/>
      <c r="O2" s="102"/>
      <c r="P2" s="102"/>
      <c r="Q2" s="103"/>
      <c r="R2" s="30" t="s">
        <v>2</v>
      </c>
      <c r="S2" s="31" t="s">
        <v>114</v>
      </c>
      <c r="T2" s="19"/>
    </row>
    <row r="3" spans="1:26" ht="24.75" customHeight="1">
      <c r="A3" s="95"/>
      <c r="B3" s="104"/>
      <c r="C3" s="105"/>
      <c r="D3" s="105"/>
      <c r="E3" s="105"/>
      <c r="F3" s="105"/>
      <c r="G3" s="105"/>
      <c r="H3" s="105"/>
      <c r="I3" s="105"/>
      <c r="J3" s="105"/>
      <c r="K3" s="105"/>
      <c r="L3" s="105"/>
      <c r="M3" s="105"/>
      <c r="N3" s="105"/>
      <c r="O3" s="105"/>
      <c r="P3" s="105"/>
      <c r="Q3" s="106"/>
      <c r="R3" s="45" t="s">
        <v>74</v>
      </c>
      <c r="S3" s="46" t="s">
        <v>75</v>
      </c>
      <c r="T3" s="19"/>
    </row>
    <row r="4" spans="1:26" s="52" customFormat="1" ht="35.25" customHeight="1">
      <c r="A4" s="96" t="s">
        <v>115</v>
      </c>
      <c r="B4" s="96"/>
      <c r="C4" s="96"/>
      <c r="D4" s="96"/>
      <c r="E4" s="96"/>
      <c r="F4" s="97"/>
      <c r="G4" s="94" t="s">
        <v>77</v>
      </c>
      <c r="H4" s="94"/>
      <c r="I4" s="94"/>
      <c r="J4" s="94"/>
      <c r="K4" s="94"/>
      <c r="L4" s="94"/>
      <c r="M4" s="94" t="s">
        <v>76</v>
      </c>
      <c r="N4" s="94"/>
      <c r="O4" s="94"/>
      <c r="P4" s="94"/>
      <c r="Q4" s="94" t="s">
        <v>65</v>
      </c>
      <c r="R4" s="94"/>
      <c r="S4" s="94"/>
      <c r="T4" s="51"/>
      <c r="W4" s="53"/>
      <c r="X4" s="54"/>
      <c r="Y4" s="55"/>
      <c r="Z4" s="55"/>
    </row>
    <row r="5" spans="1:26" s="27" customFormat="1" ht="45">
      <c r="A5" s="47" t="s">
        <v>18</v>
      </c>
      <c r="B5" s="47" t="s">
        <v>15</v>
      </c>
      <c r="C5" s="47" t="s">
        <v>16</v>
      </c>
      <c r="D5" s="47" t="s">
        <v>14</v>
      </c>
      <c r="E5" s="48" t="s">
        <v>3</v>
      </c>
      <c r="F5" s="47" t="s">
        <v>28</v>
      </c>
      <c r="G5" s="47" t="s">
        <v>104</v>
      </c>
      <c r="H5" s="41" t="s">
        <v>92</v>
      </c>
      <c r="I5" s="47" t="s">
        <v>17</v>
      </c>
      <c r="J5" s="49" t="s">
        <v>4</v>
      </c>
      <c r="K5" s="49" t="s">
        <v>5</v>
      </c>
      <c r="L5" s="49" t="s">
        <v>6</v>
      </c>
      <c r="M5" s="58" t="s">
        <v>116</v>
      </c>
      <c r="N5" s="49" t="s">
        <v>12</v>
      </c>
      <c r="O5" s="49" t="s">
        <v>48</v>
      </c>
      <c r="P5" s="49" t="s">
        <v>7</v>
      </c>
      <c r="Q5" s="49" t="s">
        <v>8</v>
      </c>
      <c r="R5" s="50" t="s">
        <v>13</v>
      </c>
      <c r="S5" s="49" t="s">
        <v>49</v>
      </c>
      <c r="T5" s="22"/>
      <c r="W5" s="20"/>
      <c r="X5" s="20"/>
      <c r="Y5" s="28"/>
      <c r="Z5" s="28"/>
    </row>
    <row r="6" spans="1:26" s="90" customFormat="1" ht="88.5" hidden="1" customHeight="1">
      <c r="A6" s="74" t="s">
        <v>118</v>
      </c>
      <c r="B6" s="76" t="s">
        <v>40</v>
      </c>
      <c r="C6" s="77" t="s">
        <v>67</v>
      </c>
      <c r="D6" s="76" t="s">
        <v>81</v>
      </c>
      <c r="E6" s="78">
        <v>1</v>
      </c>
      <c r="F6" s="79" t="s">
        <v>132</v>
      </c>
      <c r="G6" s="77" t="s">
        <v>133</v>
      </c>
      <c r="H6" s="79" t="s">
        <v>10</v>
      </c>
      <c r="I6" s="79" t="s">
        <v>134</v>
      </c>
      <c r="J6" s="76" t="s">
        <v>135</v>
      </c>
      <c r="K6" s="80">
        <v>43791</v>
      </c>
      <c r="L6" s="80">
        <v>43821</v>
      </c>
      <c r="M6" s="84">
        <v>0.9</v>
      </c>
      <c r="N6" s="88">
        <v>0.9</v>
      </c>
      <c r="O6" s="82" t="str">
        <f>IF($N6="","",IF($N6=100%,"Cerrado",IF($N6&lt;=30%,"CB",IF($N6&lt;=60%,"CM",IF($N6&lt;=99%,"CA","")))))</f>
        <v>CA</v>
      </c>
      <c r="P6" s="76" t="s">
        <v>136</v>
      </c>
      <c r="Q6" s="79" t="s">
        <v>413</v>
      </c>
      <c r="R6" s="88">
        <v>0.9</v>
      </c>
      <c r="S6" s="82" t="str">
        <f>IF($R6="","",IF($R6=100%,"Cerrado",IF($R6&lt;=30%,"CB",IF($R6&lt;=60%,"CM",IF($R6&lt;=99%,"CA","")))))</f>
        <v>CA</v>
      </c>
      <c r="T6" s="89"/>
      <c r="W6" s="20"/>
      <c r="X6" s="21"/>
      <c r="Y6" s="91"/>
      <c r="Z6" s="91"/>
    </row>
    <row r="7" spans="1:26" ht="67.5" hidden="1">
      <c r="A7" s="74" t="s">
        <v>118</v>
      </c>
      <c r="B7" s="34" t="s">
        <v>40</v>
      </c>
      <c r="C7" s="35" t="s">
        <v>67</v>
      </c>
      <c r="D7" s="34" t="s">
        <v>81</v>
      </c>
      <c r="E7" s="36">
        <v>2</v>
      </c>
      <c r="F7" s="37" t="s">
        <v>137</v>
      </c>
      <c r="G7" s="35" t="s">
        <v>138</v>
      </c>
      <c r="H7" s="37" t="s">
        <v>10</v>
      </c>
      <c r="I7" s="79" t="s">
        <v>139</v>
      </c>
      <c r="J7" s="34" t="s">
        <v>135</v>
      </c>
      <c r="K7" s="38">
        <v>43791</v>
      </c>
      <c r="L7" s="38">
        <v>43821</v>
      </c>
      <c r="M7" s="84">
        <v>0.6</v>
      </c>
      <c r="N7" s="39">
        <v>0.6</v>
      </c>
      <c r="O7" s="40" t="str">
        <f t="shared" ref="O7:O37" si="0">IF($N7="","",IF($N7=100%,"Cerrado",IF($N7&lt;=30%,"CB",IF($N7&lt;=60%,"CM",IF($N7&lt;=99%,"CA","")))))</f>
        <v>CM</v>
      </c>
      <c r="P7" s="72" t="s">
        <v>140</v>
      </c>
      <c r="Q7" s="79" t="s">
        <v>387</v>
      </c>
      <c r="R7" s="39">
        <v>0.5</v>
      </c>
      <c r="S7" s="40" t="str">
        <f t="shared" ref="S7:S37" si="1">IF($R7="","",IF($R7=100%,"Cerrado",IF($R7&lt;=30%,"CB",IF($R7&lt;=60%,"CM",IF($R7&lt;=99%,"CA","")))))</f>
        <v>CM</v>
      </c>
      <c r="T7" s="23"/>
      <c r="W7" s="20"/>
      <c r="X7" s="21"/>
      <c r="Y7" s="12"/>
      <c r="Z7" s="12"/>
    </row>
    <row r="8" spans="1:26" ht="90" hidden="1">
      <c r="A8" s="74" t="s">
        <v>118</v>
      </c>
      <c r="B8" s="34" t="s">
        <v>40</v>
      </c>
      <c r="C8" s="35" t="s">
        <v>67</v>
      </c>
      <c r="D8" s="34" t="s">
        <v>81</v>
      </c>
      <c r="E8" s="36">
        <v>3</v>
      </c>
      <c r="F8" s="37" t="s">
        <v>141</v>
      </c>
      <c r="G8" s="35" t="s">
        <v>142</v>
      </c>
      <c r="H8" s="37" t="s">
        <v>10</v>
      </c>
      <c r="I8" s="37" t="s">
        <v>143</v>
      </c>
      <c r="J8" s="76" t="s">
        <v>135</v>
      </c>
      <c r="K8" s="38">
        <v>43791</v>
      </c>
      <c r="L8" s="38">
        <v>43607</v>
      </c>
      <c r="M8" s="84">
        <v>0.9</v>
      </c>
      <c r="N8" s="39">
        <v>0.9</v>
      </c>
      <c r="O8" s="40" t="str">
        <f t="shared" si="0"/>
        <v>CA</v>
      </c>
      <c r="P8" s="72" t="s">
        <v>388</v>
      </c>
      <c r="Q8" s="37" t="s">
        <v>389</v>
      </c>
      <c r="R8" s="39">
        <v>0.8</v>
      </c>
      <c r="S8" s="40" t="str">
        <f t="shared" si="1"/>
        <v>CA</v>
      </c>
      <c r="T8" s="23"/>
      <c r="W8" s="20"/>
      <c r="X8" s="21"/>
      <c r="Y8" s="12"/>
      <c r="Z8" s="12"/>
    </row>
    <row r="9" spans="1:26" ht="101.25" hidden="1">
      <c r="A9" s="74" t="s">
        <v>118</v>
      </c>
      <c r="B9" s="34" t="s">
        <v>40</v>
      </c>
      <c r="C9" s="35" t="s">
        <v>67</v>
      </c>
      <c r="D9" s="34" t="s">
        <v>81</v>
      </c>
      <c r="E9" s="36">
        <v>4</v>
      </c>
      <c r="F9" s="37" t="s">
        <v>144</v>
      </c>
      <c r="G9" s="35" t="s">
        <v>145</v>
      </c>
      <c r="H9" s="37" t="s">
        <v>10</v>
      </c>
      <c r="I9" s="37" t="s">
        <v>146</v>
      </c>
      <c r="J9" s="76" t="s">
        <v>135</v>
      </c>
      <c r="K9" s="38">
        <v>43791</v>
      </c>
      <c r="L9" s="38">
        <v>43487</v>
      </c>
      <c r="M9" s="84">
        <v>0.8</v>
      </c>
      <c r="N9" s="39">
        <v>0.8</v>
      </c>
      <c r="O9" s="40" t="str">
        <f t="shared" si="0"/>
        <v>CA</v>
      </c>
      <c r="P9" s="76" t="s">
        <v>147</v>
      </c>
      <c r="Q9" s="37" t="s">
        <v>390</v>
      </c>
      <c r="R9" s="39">
        <v>0.9</v>
      </c>
      <c r="S9" s="40" t="str">
        <f t="shared" si="1"/>
        <v>CA</v>
      </c>
      <c r="T9" s="23"/>
      <c r="W9" s="20"/>
      <c r="X9" s="21"/>
      <c r="Y9" s="12"/>
      <c r="Z9" s="12"/>
    </row>
    <row r="10" spans="1:26" ht="168.75" hidden="1">
      <c r="A10" s="74" t="s">
        <v>118</v>
      </c>
      <c r="B10" s="34" t="s">
        <v>40</v>
      </c>
      <c r="C10" s="35" t="s">
        <v>67</v>
      </c>
      <c r="D10" s="34" t="s">
        <v>81</v>
      </c>
      <c r="E10" s="36">
        <v>5</v>
      </c>
      <c r="F10" s="37" t="s">
        <v>148</v>
      </c>
      <c r="G10" s="35" t="s">
        <v>149</v>
      </c>
      <c r="H10" s="37" t="s">
        <v>10</v>
      </c>
      <c r="I10" s="37" t="s">
        <v>150</v>
      </c>
      <c r="J10" s="32" t="s">
        <v>391</v>
      </c>
      <c r="K10" s="38">
        <v>43791</v>
      </c>
      <c r="L10" s="38">
        <v>43607</v>
      </c>
      <c r="M10" s="84">
        <v>0.5</v>
      </c>
      <c r="N10" s="39">
        <v>0.5</v>
      </c>
      <c r="O10" s="40" t="str">
        <f t="shared" si="0"/>
        <v>CM</v>
      </c>
      <c r="P10" s="76" t="s">
        <v>150</v>
      </c>
      <c r="Q10" s="37" t="s">
        <v>392</v>
      </c>
      <c r="R10" s="39">
        <v>0.5</v>
      </c>
      <c r="S10" s="40" t="str">
        <f t="shared" si="1"/>
        <v>CM</v>
      </c>
      <c r="T10" s="23"/>
      <c r="W10" s="20"/>
      <c r="X10" s="21"/>
      <c r="Y10" s="12"/>
      <c r="Z10" s="12"/>
    </row>
    <row r="11" spans="1:26" ht="213.75" hidden="1">
      <c r="A11" s="74" t="s">
        <v>118</v>
      </c>
      <c r="B11" s="34" t="s">
        <v>40</v>
      </c>
      <c r="C11" s="35" t="s">
        <v>22</v>
      </c>
      <c r="D11" s="34" t="s">
        <v>81</v>
      </c>
      <c r="E11" s="36">
        <v>1</v>
      </c>
      <c r="F11" s="37" t="s">
        <v>151</v>
      </c>
      <c r="G11" s="35" t="s">
        <v>152</v>
      </c>
      <c r="H11" s="37" t="s">
        <v>153</v>
      </c>
      <c r="I11" s="37" t="s">
        <v>10</v>
      </c>
      <c r="J11" s="76" t="s">
        <v>135</v>
      </c>
      <c r="K11" s="38">
        <v>43791</v>
      </c>
      <c r="L11" s="38">
        <v>43791</v>
      </c>
      <c r="M11" s="57">
        <v>1</v>
      </c>
      <c r="N11" s="39">
        <v>1</v>
      </c>
      <c r="O11" s="40" t="str">
        <f t="shared" si="0"/>
        <v>Cerrado</v>
      </c>
      <c r="P11" s="34" t="s">
        <v>154</v>
      </c>
      <c r="Q11" s="37" t="s">
        <v>393</v>
      </c>
      <c r="R11" s="39">
        <v>1</v>
      </c>
      <c r="S11" s="40" t="str">
        <f t="shared" si="1"/>
        <v>Cerrado</v>
      </c>
      <c r="T11" s="23"/>
      <c r="W11" s="20"/>
      <c r="X11" s="21"/>
      <c r="Y11" s="12"/>
      <c r="Z11" s="12"/>
    </row>
    <row r="12" spans="1:26" ht="225" hidden="1">
      <c r="A12" s="74" t="s">
        <v>118</v>
      </c>
      <c r="B12" s="34" t="s">
        <v>40</v>
      </c>
      <c r="C12" s="35" t="s">
        <v>22</v>
      </c>
      <c r="D12" s="34" t="s">
        <v>81</v>
      </c>
      <c r="E12" s="36">
        <v>2</v>
      </c>
      <c r="F12" s="37" t="s">
        <v>155</v>
      </c>
      <c r="G12" s="35" t="s">
        <v>156</v>
      </c>
      <c r="H12" s="37" t="s">
        <v>157</v>
      </c>
      <c r="I12" s="37" t="s">
        <v>10</v>
      </c>
      <c r="J12" s="32" t="s">
        <v>394</v>
      </c>
      <c r="K12" s="38">
        <v>43791</v>
      </c>
      <c r="L12" s="38">
        <v>43791</v>
      </c>
      <c r="M12" s="57">
        <v>1</v>
      </c>
      <c r="N12" s="39">
        <v>1</v>
      </c>
      <c r="O12" s="40" t="str">
        <f t="shared" si="0"/>
        <v>Cerrado</v>
      </c>
      <c r="P12" s="34" t="s">
        <v>158</v>
      </c>
      <c r="Q12" s="37" t="s">
        <v>395</v>
      </c>
      <c r="R12" s="39">
        <v>1</v>
      </c>
      <c r="S12" s="40" t="str">
        <f t="shared" si="1"/>
        <v>Cerrado</v>
      </c>
      <c r="T12" s="23"/>
      <c r="W12" s="20"/>
      <c r="X12" s="21"/>
      <c r="Y12" s="12"/>
      <c r="Z12" s="12"/>
    </row>
    <row r="13" spans="1:26" ht="258.75" hidden="1">
      <c r="A13" s="74" t="s">
        <v>118</v>
      </c>
      <c r="B13" s="34" t="s">
        <v>40</v>
      </c>
      <c r="C13" s="35" t="s">
        <v>22</v>
      </c>
      <c r="D13" s="34" t="s">
        <v>81</v>
      </c>
      <c r="E13" s="36">
        <v>3</v>
      </c>
      <c r="F13" s="37" t="s">
        <v>159</v>
      </c>
      <c r="G13" s="35" t="s">
        <v>160</v>
      </c>
      <c r="H13" s="37" t="s">
        <v>161</v>
      </c>
      <c r="I13" s="37" t="s">
        <v>10</v>
      </c>
      <c r="J13" s="32" t="s">
        <v>394</v>
      </c>
      <c r="K13" s="38">
        <v>43791</v>
      </c>
      <c r="L13" s="38">
        <v>43791</v>
      </c>
      <c r="M13" s="84">
        <v>0.8</v>
      </c>
      <c r="N13" s="84">
        <v>0.8</v>
      </c>
      <c r="O13" s="40" t="str">
        <f t="shared" si="0"/>
        <v>CA</v>
      </c>
      <c r="P13" s="76" t="s">
        <v>162</v>
      </c>
      <c r="Q13" s="84" t="s">
        <v>226</v>
      </c>
      <c r="R13" s="84">
        <v>0.8</v>
      </c>
      <c r="S13" s="40" t="str">
        <f t="shared" si="1"/>
        <v>CA</v>
      </c>
      <c r="T13" s="23"/>
      <c r="W13" s="20"/>
      <c r="X13" s="21"/>
      <c r="Y13" s="12"/>
      <c r="Z13" s="12"/>
    </row>
    <row r="14" spans="1:26" ht="112.5" hidden="1">
      <c r="A14" s="74" t="s">
        <v>163</v>
      </c>
      <c r="B14" s="34" t="s">
        <v>38</v>
      </c>
      <c r="C14" s="35" t="s">
        <v>67</v>
      </c>
      <c r="D14" s="34" t="s">
        <v>91</v>
      </c>
      <c r="E14" s="36">
        <v>6</v>
      </c>
      <c r="F14" s="37" t="s">
        <v>164</v>
      </c>
      <c r="G14" s="35" t="s">
        <v>264</v>
      </c>
      <c r="H14" s="37" t="s">
        <v>265</v>
      </c>
      <c r="I14" s="37" t="s">
        <v>266</v>
      </c>
      <c r="J14" s="32" t="s">
        <v>267</v>
      </c>
      <c r="K14" s="38" t="s">
        <v>262</v>
      </c>
      <c r="L14" s="38">
        <v>44195</v>
      </c>
      <c r="M14" s="84">
        <v>0.4</v>
      </c>
      <c r="N14" s="84">
        <v>0.4</v>
      </c>
      <c r="O14" s="40" t="s">
        <v>371</v>
      </c>
      <c r="P14" s="76" t="s">
        <v>268</v>
      </c>
      <c r="Q14" s="84" t="s">
        <v>268</v>
      </c>
      <c r="R14" s="84">
        <v>0.4</v>
      </c>
      <c r="S14" s="40" t="s">
        <v>371</v>
      </c>
      <c r="T14" s="23"/>
      <c r="U14" s="13"/>
      <c r="W14" s="20"/>
      <c r="X14" s="21"/>
      <c r="Y14" s="12"/>
      <c r="Z14" s="12"/>
    </row>
    <row r="15" spans="1:26" ht="33.75">
      <c r="A15" s="74" t="s">
        <v>117</v>
      </c>
      <c r="B15" s="34" t="s">
        <v>40</v>
      </c>
      <c r="C15" s="35" t="s">
        <v>67</v>
      </c>
      <c r="D15" s="34" t="s">
        <v>81</v>
      </c>
      <c r="E15" s="36">
        <v>1</v>
      </c>
      <c r="F15" s="37" t="s">
        <v>165</v>
      </c>
      <c r="G15" s="77" t="s">
        <v>414</v>
      </c>
      <c r="H15" s="76" t="s">
        <v>10</v>
      </c>
      <c r="I15" s="79" t="s">
        <v>415</v>
      </c>
      <c r="J15" s="74" t="s">
        <v>416</v>
      </c>
      <c r="K15" s="80">
        <v>44159</v>
      </c>
      <c r="L15" s="80">
        <v>44196</v>
      </c>
      <c r="M15" s="84" t="s">
        <v>396</v>
      </c>
      <c r="N15" s="39">
        <v>0</v>
      </c>
      <c r="O15" s="40" t="str">
        <f t="shared" si="0"/>
        <v>CB</v>
      </c>
      <c r="P15" s="76" t="s">
        <v>396</v>
      </c>
      <c r="Q15" s="37" t="s">
        <v>396</v>
      </c>
      <c r="R15" s="39">
        <v>0</v>
      </c>
      <c r="S15" s="40" t="str">
        <f t="shared" si="1"/>
        <v>CB</v>
      </c>
      <c r="T15" s="23"/>
      <c r="W15" s="20"/>
      <c r="X15" s="21"/>
      <c r="Y15" s="12"/>
      <c r="Z15" s="12"/>
    </row>
    <row r="16" spans="1:26" ht="78.75">
      <c r="A16" s="74" t="s">
        <v>117</v>
      </c>
      <c r="B16" s="34" t="s">
        <v>40</v>
      </c>
      <c r="C16" s="35" t="s">
        <v>67</v>
      </c>
      <c r="D16" s="34" t="s">
        <v>81</v>
      </c>
      <c r="E16" s="36">
        <v>2</v>
      </c>
      <c r="F16" s="37" t="s">
        <v>166</v>
      </c>
      <c r="G16" s="77" t="s">
        <v>417</v>
      </c>
      <c r="H16" s="76" t="s">
        <v>10</v>
      </c>
      <c r="I16" s="79" t="s">
        <v>418</v>
      </c>
      <c r="J16" s="74" t="s">
        <v>416</v>
      </c>
      <c r="K16" s="80">
        <v>43794</v>
      </c>
      <c r="L16" s="80">
        <v>44196</v>
      </c>
      <c r="M16" s="84" t="s">
        <v>396</v>
      </c>
      <c r="N16" s="39">
        <v>0</v>
      </c>
      <c r="O16" s="40" t="str">
        <f t="shared" si="0"/>
        <v>CB</v>
      </c>
      <c r="P16" s="76" t="s">
        <v>396</v>
      </c>
      <c r="Q16" s="37" t="s">
        <v>396</v>
      </c>
      <c r="R16" s="39">
        <v>0</v>
      </c>
      <c r="S16" s="40" t="str">
        <f t="shared" si="1"/>
        <v>CB</v>
      </c>
      <c r="T16" s="23"/>
      <c r="W16" s="20"/>
      <c r="X16" s="21"/>
    </row>
    <row r="17" spans="1:24" ht="56.25">
      <c r="A17" s="74" t="s">
        <v>117</v>
      </c>
      <c r="B17" s="34" t="s">
        <v>40</v>
      </c>
      <c r="C17" s="35" t="s">
        <v>67</v>
      </c>
      <c r="D17" s="34" t="s">
        <v>81</v>
      </c>
      <c r="E17" s="36">
        <v>3</v>
      </c>
      <c r="F17" s="37" t="s">
        <v>167</v>
      </c>
      <c r="G17" s="77" t="s">
        <v>419</v>
      </c>
      <c r="H17" s="76" t="s">
        <v>10</v>
      </c>
      <c r="I17" s="92" t="s">
        <v>420</v>
      </c>
      <c r="J17" s="93" t="s">
        <v>421</v>
      </c>
      <c r="K17" s="80">
        <v>43795</v>
      </c>
      <c r="L17" s="80">
        <v>44196</v>
      </c>
      <c r="M17" s="59" t="s">
        <v>396</v>
      </c>
      <c r="N17" s="39">
        <v>0</v>
      </c>
      <c r="O17" s="40" t="str">
        <f t="shared" si="0"/>
        <v>CB</v>
      </c>
      <c r="P17" s="32" t="s">
        <v>396</v>
      </c>
      <c r="Q17" s="37" t="s">
        <v>396</v>
      </c>
      <c r="R17" s="39">
        <v>0</v>
      </c>
      <c r="S17" s="40" t="str">
        <f t="shared" si="1"/>
        <v>CB</v>
      </c>
      <c r="T17" s="23"/>
      <c r="U17" s="13"/>
      <c r="W17" s="20"/>
      <c r="X17" s="21"/>
    </row>
    <row r="18" spans="1:24" ht="56.25">
      <c r="A18" s="74" t="s">
        <v>117</v>
      </c>
      <c r="B18" s="34" t="s">
        <v>40</v>
      </c>
      <c r="C18" s="35" t="s">
        <v>67</v>
      </c>
      <c r="D18" s="34" t="s">
        <v>81</v>
      </c>
      <c r="E18" s="36">
        <v>4</v>
      </c>
      <c r="F18" s="37" t="s">
        <v>168</v>
      </c>
      <c r="G18" s="77" t="s">
        <v>422</v>
      </c>
      <c r="H18" s="76" t="s">
        <v>10</v>
      </c>
      <c r="I18" s="79" t="s">
        <v>423</v>
      </c>
      <c r="J18" s="93" t="s">
        <v>421</v>
      </c>
      <c r="K18" s="80">
        <v>43796</v>
      </c>
      <c r="L18" s="80">
        <v>44196</v>
      </c>
      <c r="M18" s="85" t="s">
        <v>396</v>
      </c>
      <c r="N18" s="39">
        <v>0</v>
      </c>
      <c r="O18" s="40" t="str">
        <f t="shared" si="0"/>
        <v>CB</v>
      </c>
      <c r="P18" s="74" t="s">
        <v>396</v>
      </c>
      <c r="Q18" s="37" t="s">
        <v>396</v>
      </c>
      <c r="R18" s="39">
        <v>0</v>
      </c>
      <c r="S18" s="40" t="str">
        <f t="shared" si="1"/>
        <v>CB</v>
      </c>
      <c r="T18" s="23"/>
      <c r="U18" s="13"/>
      <c r="W18" s="20"/>
      <c r="X18" s="21"/>
    </row>
    <row r="19" spans="1:24" ht="67.5">
      <c r="A19" s="74" t="s">
        <v>117</v>
      </c>
      <c r="B19" s="34" t="s">
        <v>40</v>
      </c>
      <c r="C19" s="35" t="s">
        <v>67</v>
      </c>
      <c r="D19" s="34" t="s">
        <v>81</v>
      </c>
      <c r="E19" s="36">
        <v>5</v>
      </c>
      <c r="F19" s="37" t="s">
        <v>169</v>
      </c>
      <c r="G19" s="77" t="s">
        <v>424</v>
      </c>
      <c r="H19" s="76" t="s">
        <v>10</v>
      </c>
      <c r="I19" s="79" t="s">
        <v>425</v>
      </c>
      <c r="J19" s="74" t="s">
        <v>416</v>
      </c>
      <c r="K19" s="80">
        <v>43797</v>
      </c>
      <c r="L19" s="80">
        <v>44196</v>
      </c>
      <c r="M19" s="84" t="s">
        <v>396</v>
      </c>
      <c r="N19" s="39">
        <v>0</v>
      </c>
      <c r="O19" s="40" t="str">
        <f t="shared" si="0"/>
        <v>CB</v>
      </c>
      <c r="P19" s="76" t="s">
        <v>396</v>
      </c>
      <c r="Q19" s="37" t="s">
        <v>396</v>
      </c>
      <c r="R19" s="39">
        <v>0</v>
      </c>
      <c r="S19" s="40" t="str">
        <f t="shared" si="1"/>
        <v>CB</v>
      </c>
      <c r="T19" s="23"/>
      <c r="W19" s="20"/>
      <c r="X19" s="21"/>
    </row>
    <row r="20" spans="1:24" ht="45" hidden="1">
      <c r="A20" s="74" t="s">
        <v>118</v>
      </c>
      <c r="B20" s="34" t="s">
        <v>40</v>
      </c>
      <c r="C20" s="35" t="s">
        <v>67</v>
      </c>
      <c r="D20" s="34" t="s">
        <v>80</v>
      </c>
      <c r="E20" s="36">
        <v>1</v>
      </c>
      <c r="F20" s="37" t="s">
        <v>119</v>
      </c>
      <c r="G20" s="35" t="s">
        <v>396</v>
      </c>
      <c r="H20" s="77" t="s">
        <v>396</v>
      </c>
      <c r="I20" s="77" t="s">
        <v>396</v>
      </c>
      <c r="J20" s="77" t="s">
        <v>396</v>
      </c>
      <c r="K20" s="77" t="s">
        <v>396</v>
      </c>
      <c r="L20" s="77" t="s">
        <v>396</v>
      </c>
      <c r="M20" s="77" t="s">
        <v>396</v>
      </c>
      <c r="N20" s="77">
        <v>0</v>
      </c>
      <c r="O20" s="40" t="str">
        <f t="shared" si="0"/>
        <v>CB</v>
      </c>
      <c r="P20" s="77" t="s">
        <v>396</v>
      </c>
      <c r="Q20" s="77" t="s">
        <v>396</v>
      </c>
      <c r="R20" s="77">
        <v>0</v>
      </c>
      <c r="S20" s="40" t="str">
        <f t="shared" si="1"/>
        <v>CB</v>
      </c>
      <c r="W20" s="20"/>
      <c r="X20" s="21"/>
    </row>
    <row r="21" spans="1:24" ht="45" hidden="1">
      <c r="A21" s="74" t="s">
        <v>118</v>
      </c>
      <c r="B21" s="34" t="s">
        <v>40</v>
      </c>
      <c r="C21" s="35" t="s">
        <v>67</v>
      </c>
      <c r="D21" s="34" t="s">
        <v>80</v>
      </c>
      <c r="E21" s="36">
        <v>2</v>
      </c>
      <c r="F21" s="37" t="s">
        <v>120</v>
      </c>
      <c r="G21" s="35" t="s">
        <v>396</v>
      </c>
      <c r="H21" s="77" t="s">
        <v>396</v>
      </c>
      <c r="I21" s="77" t="s">
        <v>396</v>
      </c>
      <c r="J21" s="77" t="s">
        <v>396</v>
      </c>
      <c r="K21" s="77" t="s">
        <v>396</v>
      </c>
      <c r="L21" s="77" t="s">
        <v>396</v>
      </c>
      <c r="M21" s="77" t="s">
        <v>396</v>
      </c>
      <c r="N21" s="77">
        <v>0</v>
      </c>
      <c r="O21" s="40" t="str">
        <f t="shared" si="0"/>
        <v>CB</v>
      </c>
      <c r="P21" s="77" t="s">
        <v>396</v>
      </c>
      <c r="Q21" s="77" t="s">
        <v>396</v>
      </c>
      <c r="R21" s="77">
        <v>0</v>
      </c>
      <c r="S21" s="40" t="str">
        <f t="shared" si="1"/>
        <v>CB</v>
      </c>
      <c r="U21" s="13"/>
    </row>
    <row r="22" spans="1:24" ht="45" hidden="1">
      <c r="A22" s="32" t="s">
        <v>118</v>
      </c>
      <c r="B22" s="34" t="s">
        <v>40</v>
      </c>
      <c r="C22" s="35" t="s">
        <v>67</v>
      </c>
      <c r="D22" s="34" t="s">
        <v>80</v>
      </c>
      <c r="E22" s="36">
        <v>3</v>
      </c>
      <c r="F22" s="37" t="s">
        <v>121</v>
      </c>
      <c r="G22" s="35" t="s">
        <v>396</v>
      </c>
      <c r="H22" s="77" t="s">
        <v>396</v>
      </c>
      <c r="I22" s="77" t="s">
        <v>396</v>
      </c>
      <c r="J22" s="77" t="s">
        <v>396</v>
      </c>
      <c r="K22" s="77" t="s">
        <v>396</v>
      </c>
      <c r="L22" s="77" t="s">
        <v>396</v>
      </c>
      <c r="M22" s="77" t="s">
        <v>396</v>
      </c>
      <c r="N22" s="77">
        <v>0</v>
      </c>
      <c r="O22" s="40" t="str">
        <f t="shared" si="0"/>
        <v>CB</v>
      </c>
      <c r="P22" s="77" t="s">
        <v>396</v>
      </c>
      <c r="Q22" s="77" t="s">
        <v>396</v>
      </c>
      <c r="R22" s="77">
        <v>0</v>
      </c>
      <c r="S22" s="40" t="str">
        <f t="shared" si="1"/>
        <v>CB</v>
      </c>
    </row>
    <row r="23" spans="1:24" ht="33.75" hidden="1">
      <c r="A23" s="75" t="s">
        <v>118</v>
      </c>
      <c r="B23" s="34" t="s">
        <v>40</v>
      </c>
      <c r="C23" s="35" t="s">
        <v>67</v>
      </c>
      <c r="D23" s="34" t="s">
        <v>80</v>
      </c>
      <c r="E23" s="36">
        <v>4</v>
      </c>
      <c r="F23" s="37" t="s">
        <v>122</v>
      </c>
      <c r="G23" s="35" t="s">
        <v>396</v>
      </c>
      <c r="H23" s="77" t="s">
        <v>396</v>
      </c>
      <c r="I23" s="77" t="s">
        <v>396</v>
      </c>
      <c r="J23" s="77" t="s">
        <v>396</v>
      </c>
      <c r="K23" s="77" t="s">
        <v>396</v>
      </c>
      <c r="L23" s="77" t="s">
        <v>396</v>
      </c>
      <c r="M23" s="77" t="s">
        <v>396</v>
      </c>
      <c r="N23" s="77">
        <v>0</v>
      </c>
      <c r="O23" s="40" t="str">
        <f t="shared" si="0"/>
        <v>CB</v>
      </c>
      <c r="P23" s="77" t="s">
        <v>396</v>
      </c>
      <c r="Q23" s="77" t="s">
        <v>396</v>
      </c>
      <c r="R23" s="77">
        <v>0</v>
      </c>
      <c r="S23" s="40" t="str">
        <f t="shared" si="1"/>
        <v>CB</v>
      </c>
    </row>
    <row r="24" spans="1:24" ht="45" hidden="1">
      <c r="A24" s="75" t="s">
        <v>118</v>
      </c>
      <c r="B24" s="34" t="s">
        <v>40</v>
      </c>
      <c r="C24" s="35" t="s">
        <v>67</v>
      </c>
      <c r="D24" s="34" t="s">
        <v>80</v>
      </c>
      <c r="E24" s="36">
        <v>5</v>
      </c>
      <c r="F24" s="37" t="s">
        <v>123</v>
      </c>
      <c r="G24" s="35" t="s">
        <v>396</v>
      </c>
      <c r="H24" s="77" t="s">
        <v>396</v>
      </c>
      <c r="I24" s="77" t="s">
        <v>396</v>
      </c>
      <c r="J24" s="77" t="s">
        <v>396</v>
      </c>
      <c r="K24" s="77" t="s">
        <v>396</v>
      </c>
      <c r="L24" s="77" t="s">
        <v>396</v>
      </c>
      <c r="M24" s="77" t="s">
        <v>396</v>
      </c>
      <c r="N24" s="77">
        <v>0</v>
      </c>
      <c r="O24" s="40" t="str">
        <f t="shared" si="0"/>
        <v>CB</v>
      </c>
      <c r="P24" s="77" t="s">
        <v>396</v>
      </c>
      <c r="Q24" s="77" t="s">
        <v>396</v>
      </c>
      <c r="R24" s="77">
        <v>0</v>
      </c>
      <c r="S24" s="40" t="str">
        <f t="shared" si="1"/>
        <v>CB</v>
      </c>
    </row>
    <row r="25" spans="1:24" ht="45" hidden="1">
      <c r="A25" s="75" t="s">
        <v>118</v>
      </c>
      <c r="B25" s="34" t="s">
        <v>40</v>
      </c>
      <c r="C25" s="35" t="s">
        <v>67</v>
      </c>
      <c r="D25" s="34" t="s">
        <v>80</v>
      </c>
      <c r="E25" s="36">
        <v>6</v>
      </c>
      <c r="F25" s="37" t="s">
        <v>123</v>
      </c>
      <c r="G25" s="35" t="s">
        <v>396</v>
      </c>
      <c r="H25" s="77" t="s">
        <v>396</v>
      </c>
      <c r="I25" s="77" t="s">
        <v>396</v>
      </c>
      <c r="J25" s="77" t="s">
        <v>396</v>
      </c>
      <c r="K25" s="77" t="s">
        <v>396</v>
      </c>
      <c r="L25" s="77" t="s">
        <v>396</v>
      </c>
      <c r="M25" s="77" t="s">
        <v>396</v>
      </c>
      <c r="N25" s="77">
        <v>0</v>
      </c>
      <c r="O25" s="40" t="str">
        <f t="shared" si="0"/>
        <v>CB</v>
      </c>
      <c r="P25" s="77" t="s">
        <v>396</v>
      </c>
      <c r="Q25" s="77" t="s">
        <v>396</v>
      </c>
      <c r="R25" s="77">
        <v>0</v>
      </c>
      <c r="S25" s="40" t="str">
        <f t="shared" si="1"/>
        <v>CB</v>
      </c>
    </row>
    <row r="26" spans="1:24" ht="33.75" hidden="1">
      <c r="A26" s="75" t="s">
        <v>118</v>
      </c>
      <c r="B26" s="34" t="s">
        <v>40</v>
      </c>
      <c r="C26" s="35" t="s">
        <v>67</v>
      </c>
      <c r="D26" s="34" t="s">
        <v>80</v>
      </c>
      <c r="E26" s="36">
        <v>7</v>
      </c>
      <c r="F26" s="37" t="s">
        <v>124</v>
      </c>
      <c r="G26" s="35" t="s">
        <v>396</v>
      </c>
      <c r="H26" s="77" t="s">
        <v>396</v>
      </c>
      <c r="I26" s="77" t="s">
        <v>396</v>
      </c>
      <c r="J26" s="77" t="s">
        <v>396</v>
      </c>
      <c r="K26" s="77" t="s">
        <v>396</v>
      </c>
      <c r="L26" s="77" t="s">
        <v>396</v>
      </c>
      <c r="M26" s="77" t="s">
        <v>396</v>
      </c>
      <c r="N26" s="77">
        <v>0</v>
      </c>
      <c r="O26" s="40" t="str">
        <f t="shared" si="0"/>
        <v>CB</v>
      </c>
      <c r="P26" s="77" t="s">
        <v>396</v>
      </c>
      <c r="Q26" s="77" t="s">
        <v>396</v>
      </c>
      <c r="R26" s="77">
        <v>0</v>
      </c>
      <c r="S26" s="40" t="str">
        <f t="shared" si="1"/>
        <v>CB</v>
      </c>
    </row>
    <row r="27" spans="1:24" ht="78.75" hidden="1">
      <c r="A27" s="75" t="s">
        <v>118</v>
      </c>
      <c r="B27" s="34" t="s">
        <v>40</v>
      </c>
      <c r="C27" s="35" t="s">
        <v>67</v>
      </c>
      <c r="D27" s="34" t="s">
        <v>80</v>
      </c>
      <c r="E27" s="36">
        <v>8</v>
      </c>
      <c r="F27" s="37" t="s">
        <v>125</v>
      </c>
      <c r="G27" s="35" t="s">
        <v>396</v>
      </c>
      <c r="H27" s="77" t="s">
        <v>396</v>
      </c>
      <c r="I27" s="77" t="s">
        <v>396</v>
      </c>
      <c r="J27" s="77" t="s">
        <v>396</v>
      </c>
      <c r="K27" s="77" t="s">
        <v>396</v>
      </c>
      <c r="L27" s="77" t="s">
        <v>396</v>
      </c>
      <c r="M27" s="77" t="s">
        <v>396</v>
      </c>
      <c r="N27" s="77">
        <v>0</v>
      </c>
      <c r="O27" s="40" t="str">
        <f t="shared" si="0"/>
        <v>CB</v>
      </c>
      <c r="P27" s="77" t="s">
        <v>396</v>
      </c>
      <c r="Q27" s="77" t="s">
        <v>396</v>
      </c>
      <c r="R27" s="77">
        <v>0</v>
      </c>
      <c r="S27" s="40" t="str">
        <f t="shared" si="1"/>
        <v>CB</v>
      </c>
    </row>
    <row r="28" spans="1:24" ht="90" hidden="1">
      <c r="A28" s="75" t="s">
        <v>118</v>
      </c>
      <c r="B28" s="34" t="s">
        <v>40</v>
      </c>
      <c r="C28" s="35" t="s">
        <v>22</v>
      </c>
      <c r="D28" s="34" t="s">
        <v>80</v>
      </c>
      <c r="E28" s="36">
        <v>1</v>
      </c>
      <c r="F28" s="37" t="s">
        <v>126</v>
      </c>
      <c r="G28" s="35" t="s">
        <v>396</v>
      </c>
      <c r="H28" s="77" t="s">
        <v>396</v>
      </c>
      <c r="I28" s="77" t="s">
        <v>396</v>
      </c>
      <c r="J28" s="77" t="s">
        <v>396</v>
      </c>
      <c r="K28" s="77" t="s">
        <v>396</v>
      </c>
      <c r="L28" s="77" t="s">
        <v>396</v>
      </c>
      <c r="M28" s="77" t="s">
        <v>396</v>
      </c>
      <c r="N28" s="77">
        <v>0</v>
      </c>
      <c r="O28" s="40" t="str">
        <f t="shared" si="0"/>
        <v>CB</v>
      </c>
      <c r="P28" s="77" t="s">
        <v>396</v>
      </c>
      <c r="Q28" s="77" t="s">
        <v>396</v>
      </c>
      <c r="R28" s="77">
        <v>0</v>
      </c>
      <c r="S28" s="40" t="str">
        <f t="shared" si="1"/>
        <v>CB</v>
      </c>
    </row>
    <row r="29" spans="1:24" ht="78.75" hidden="1">
      <c r="A29" s="75" t="s">
        <v>118</v>
      </c>
      <c r="B29" s="34" t="s">
        <v>40</v>
      </c>
      <c r="C29" s="35" t="s">
        <v>22</v>
      </c>
      <c r="D29" s="34" t="s">
        <v>80</v>
      </c>
      <c r="E29" s="36">
        <v>2</v>
      </c>
      <c r="F29" s="37" t="s">
        <v>127</v>
      </c>
      <c r="G29" s="35" t="s">
        <v>396</v>
      </c>
      <c r="H29" s="77" t="s">
        <v>396</v>
      </c>
      <c r="I29" s="77" t="s">
        <v>396</v>
      </c>
      <c r="J29" s="77" t="s">
        <v>396</v>
      </c>
      <c r="K29" s="77" t="s">
        <v>396</v>
      </c>
      <c r="L29" s="77" t="s">
        <v>396</v>
      </c>
      <c r="M29" s="77" t="s">
        <v>396</v>
      </c>
      <c r="N29" s="77">
        <v>0</v>
      </c>
      <c r="O29" s="40" t="str">
        <f t="shared" si="0"/>
        <v>CB</v>
      </c>
      <c r="P29" s="77" t="s">
        <v>396</v>
      </c>
      <c r="Q29" s="77" t="s">
        <v>396</v>
      </c>
      <c r="R29" s="77">
        <v>0</v>
      </c>
      <c r="S29" s="40" t="str">
        <f t="shared" si="1"/>
        <v>CB</v>
      </c>
    </row>
    <row r="30" spans="1:24" ht="67.5" hidden="1">
      <c r="A30" s="75" t="s">
        <v>118</v>
      </c>
      <c r="B30" s="34" t="s">
        <v>38</v>
      </c>
      <c r="C30" s="35" t="s">
        <v>67</v>
      </c>
      <c r="D30" s="34" t="s">
        <v>80</v>
      </c>
      <c r="E30" s="36">
        <v>5</v>
      </c>
      <c r="F30" s="37" t="s">
        <v>128</v>
      </c>
      <c r="G30" s="35" t="s">
        <v>396</v>
      </c>
      <c r="H30" s="77" t="s">
        <v>396</v>
      </c>
      <c r="I30" s="77" t="s">
        <v>396</v>
      </c>
      <c r="J30" s="77" t="s">
        <v>396</v>
      </c>
      <c r="K30" s="77" t="s">
        <v>396</v>
      </c>
      <c r="L30" s="77" t="s">
        <v>396</v>
      </c>
      <c r="M30" s="77" t="s">
        <v>396</v>
      </c>
      <c r="N30" s="77">
        <v>0</v>
      </c>
      <c r="O30" s="40" t="str">
        <f t="shared" si="0"/>
        <v>CB</v>
      </c>
      <c r="P30" s="77" t="s">
        <v>396</v>
      </c>
      <c r="Q30" s="77" t="s">
        <v>396</v>
      </c>
      <c r="R30" s="77">
        <v>0</v>
      </c>
      <c r="S30" s="40" t="str">
        <f t="shared" si="1"/>
        <v>CB</v>
      </c>
    </row>
    <row r="31" spans="1:24" ht="45">
      <c r="A31" s="75" t="s">
        <v>117</v>
      </c>
      <c r="B31" s="34" t="s">
        <v>38</v>
      </c>
      <c r="C31" s="35" t="s">
        <v>67</v>
      </c>
      <c r="D31" s="34" t="s">
        <v>80</v>
      </c>
      <c r="E31" s="36">
        <v>1</v>
      </c>
      <c r="F31" s="37" t="s">
        <v>129</v>
      </c>
      <c r="G31" s="35" t="s">
        <v>396</v>
      </c>
      <c r="H31" s="37" t="s">
        <v>396</v>
      </c>
      <c r="I31" s="37" t="s">
        <v>396</v>
      </c>
      <c r="J31" s="76" t="s">
        <v>396</v>
      </c>
      <c r="K31" s="87" t="s">
        <v>396</v>
      </c>
      <c r="L31" s="87" t="s">
        <v>396</v>
      </c>
      <c r="M31" s="84" t="s">
        <v>396</v>
      </c>
      <c r="N31" s="39">
        <v>0</v>
      </c>
      <c r="O31" s="40" t="str">
        <f t="shared" si="0"/>
        <v>CB</v>
      </c>
      <c r="P31" s="76" t="s">
        <v>396</v>
      </c>
      <c r="Q31" s="37" t="s">
        <v>396</v>
      </c>
      <c r="R31" s="39">
        <v>0</v>
      </c>
      <c r="S31" s="40" t="str">
        <f t="shared" si="1"/>
        <v>CB</v>
      </c>
    </row>
    <row r="32" spans="1:24" ht="78.75">
      <c r="A32" s="75" t="s">
        <v>117</v>
      </c>
      <c r="B32" s="34" t="s">
        <v>38</v>
      </c>
      <c r="C32" s="35" t="s">
        <v>67</v>
      </c>
      <c r="D32" s="34" t="s">
        <v>80</v>
      </c>
      <c r="E32" s="36">
        <v>2</v>
      </c>
      <c r="F32" s="37" t="s">
        <v>130</v>
      </c>
      <c r="G32" s="35" t="s">
        <v>396</v>
      </c>
      <c r="H32" s="37" t="s">
        <v>396</v>
      </c>
      <c r="I32" s="37" t="s">
        <v>396</v>
      </c>
      <c r="J32" s="74" t="s">
        <v>396</v>
      </c>
      <c r="K32" s="87" t="s">
        <v>396</v>
      </c>
      <c r="L32" s="87" t="s">
        <v>396</v>
      </c>
      <c r="M32" s="85" t="s">
        <v>396</v>
      </c>
      <c r="N32" s="39">
        <v>0</v>
      </c>
      <c r="O32" s="40" t="str">
        <f t="shared" si="0"/>
        <v>CB</v>
      </c>
      <c r="P32" s="74" t="s">
        <v>396</v>
      </c>
      <c r="Q32" s="37" t="s">
        <v>396</v>
      </c>
      <c r="R32" s="39">
        <v>0</v>
      </c>
      <c r="S32" s="40" t="str">
        <f t="shared" si="1"/>
        <v>CB</v>
      </c>
    </row>
    <row r="33" spans="1:19" ht="33.75">
      <c r="A33" s="33" t="s">
        <v>117</v>
      </c>
      <c r="B33" s="34" t="s">
        <v>38</v>
      </c>
      <c r="C33" s="35" t="s">
        <v>67</v>
      </c>
      <c r="D33" s="34" t="s">
        <v>80</v>
      </c>
      <c r="E33" s="36">
        <v>3</v>
      </c>
      <c r="F33" s="37" t="s">
        <v>131</v>
      </c>
      <c r="G33" s="35" t="s">
        <v>396</v>
      </c>
      <c r="H33" s="37" t="s">
        <v>396</v>
      </c>
      <c r="I33" s="37" t="s">
        <v>396</v>
      </c>
      <c r="J33" s="74" t="s">
        <v>396</v>
      </c>
      <c r="K33" s="87" t="s">
        <v>396</v>
      </c>
      <c r="L33" s="87" t="s">
        <v>396</v>
      </c>
      <c r="M33" s="85" t="s">
        <v>396</v>
      </c>
      <c r="N33" s="39">
        <v>0</v>
      </c>
      <c r="O33" s="40" t="str">
        <f t="shared" si="0"/>
        <v>CB</v>
      </c>
      <c r="P33" s="74" t="s">
        <v>396</v>
      </c>
      <c r="Q33" s="37" t="s">
        <v>396</v>
      </c>
      <c r="R33" s="39">
        <v>0</v>
      </c>
      <c r="S33" s="40" t="str">
        <f t="shared" si="1"/>
        <v>CB</v>
      </c>
    </row>
    <row r="34" spans="1:19" ht="180" hidden="1">
      <c r="A34" s="33" t="s">
        <v>400</v>
      </c>
      <c r="B34" s="34" t="s">
        <v>38</v>
      </c>
      <c r="C34" s="35" t="s">
        <v>22</v>
      </c>
      <c r="D34" s="34" t="s">
        <v>83</v>
      </c>
      <c r="E34" s="36">
        <v>1</v>
      </c>
      <c r="F34" s="37" t="s">
        <v>170</v>
      </c>
      <c r="G34" s="35" t="s">
        <v>401</v>
      </c>
      <c r="H34" s="37" t="s">
        <v>171</v>
      </c>
      <c r="I34" s="76" t="s">
        <v>172</v>
      </c>
      <c r="J34" s="34" t="s">
        <v>173</v>
      </c>
      <c r="K34" s="38" t="s">
        <v>174</v>
      </c>
      <c r="L34" s="38">
        <v>44096</v>
      </c>
      <c r="M34" s="85">
        <v>0.5</v>
      </c>
      <c r="N34" s="39">
        <v>0.5</v>
      </c>
      <c r="O34" s="40" t="str">
        <f t="shared" si="0"/>
        <v>CM</v>
      </c>
      <c r="P34" s="74" t="s">
        <v>175</v>
      </c>
      <c r="Q34" s="37" t="s">
        <v>176</v>
      </c>
      <c r="R34" s="39">
        <v>0.5</v>
      </c>
      <c r="S34" s="40" t="str">
        <f t="shared" si="1"/>
        <v>CM</v>
      </c>
    </row>
    <row r="35" spans="1:19" ht="78.75" hidden="1">
      <c r="A35" s="33" t="s">
        <v>163</v>
      </c>
      <c r="B35" s="34" t="s">
        <v>38</v>
      </c>
      <c r="C35" s="35" t="s">
        <v>67</v>
      </c>
      <c r="D35" s="34" t="s">
        <v>83</v>
      </c>
      <c r="E35" s="36">
        <v>4</v>
      </c>
      <c r="F35" s="37" t="s">
        <v>177</v>
      </c>
      <c r="G35" s="35" t="s">
        <v>178</v>
      </c>
      <c r="H35" s="37" t="s">
        <v>10</v>
      </c>
      <c r="I35" s="37" t="s">
        <v>179</v>
      </c>
      <c r="J35" s="74" t="s">
        <v>180</v>
      </c>
      <c r="K35" s="38">
        <v>44046</v>
      </c>
      <c r="L35" s="38">
        <v>44055</v>
      </c>
      <c r="M35" s="85">
        <v>1</v>
      </c>
      <c r="N35" s="39">
        <v>1</v>
      </c>
      <c r="O35" s="40" t="str">
        <f t="shared" si="0"/>
        <v>Cerrado</v>
      </c>
      <c r="P35" s="74" t="s">
        <v>181</v>
      </c>
      <c r="Q35" s="37" t="s">
        <v>176</v>
      </c>
      <c r="R35" s="39">
        <v>1</v>
      </c>
      <c r="S35" s="40" t="str">
        <f t="shared" si="1"/>
        <v>Cerrado</v>
      </c>
    </row>
    <row r="36" spans="1:19" ht="78.75" hidden="1">
      <c r="A36" s="33" t="s">
        <v>163</v>
      </c>
      <c r="B36" s="34" t="s">
        <v>38</v>
      </c>
      <c r="C36" s="35" t="s">
        <v>67</v>
      </c>
      <c r="D36" s="34" t="s">
        <v>83</v>
      </c>
      <c r="E36" s="36">
        <v>7</v>
      </c>
      <c r="F36" s="37" t="s">
        <v>182</v>
      </c>
      <c r="G36" s="35" t="s">
        <v>183</v>
      </c>
      <c r="H36" s="37" t="s">
        <v>10</v>
      </c>
      <c r="I36" s="37" t="s">
        <v>402</v>
      </c>
      <c r="J36" s="74" t="s">
        <v>184</v>
      </c>
      <c r="K36" s="38">
        <v>43831</v>
      </c>
      <c r="L36" s="38">
        <v>44196</v>
      </c>
      <c r="M36" s="85">
        <v>0.5</v>
      </c>
      <c r="N36" s="39">
        <v>0.5</v>
      </c>
      <c r="O36" s="40" t="str">
        <f t="shared" si="0"/>
        <v>CM</v>
      </c>
      <c r="P36" s="74" t="s">
        <v>185</v>
      </c>
      <c r="Q36" s="37" t="s">
        <v>176</v>
      </c>
      <c r="R36" s="39">
        <v>0.5</v>
      </c>
      <c r="S36" s="40" t="str">
        <f t="shared" si="1"/>
        <v>CM</v>
      </c>
    </row>
    <row r="37" spans="1:19" ht="101.25" hidden="1">
      <c r="A37" s="33" t="s">
        <v>163</v>
      </c>
      <c r="B37" s="34" t="s">
        <v>38</v>
      </c>
      <c r="C37" s="35" t="s">
        <v>67</v>
      </c>
      <c r="D37" s="34" t="s">
        <v>83</v>
      </c>
      <c r="E37" s="36">
        <v>8</v>
      </c>
      <c r="F37" s="37" t="s">
        <v>186</v>
      </c>
      <c r="G37" s="35" t="s">
        <v>187</v>
      </c>
      <c r="H37" s="37" t="s">
        <v>10</v>
      </c>
      <c r="I37" s="37" t="s">
        <v>403</v>
      </c>
      <c r="J37" s="76" t="s">
        <v>188</v>
      </c>
      <c r="K37" s="38">
        <v>43831</v>
      </c>
      <c r="L37" s="38">
        <v>44196</v>
      </c>
      <c r="M37" s="85">
        <v>0.5</v>
      </c>
      <c r="N37" s="39">
        <v>0.5</v>
      </c>
      <c r="O37" s="40" t="str">
        <f t="shared" si="0"/>
        <v>CM</v>
      </c>
      <c r="P37" s="74" t="s">
        <v>189</v>
      </c>
      <c r="Q37" s="37" t="s">
        <v>176</v>
      </c>
      <c r="R37" s="39">
        <v>0.5</v>
      </c>
      <c r="S37" s="40" t="str">
        <f t="shared" si="1"/>
        <v>CM</v>
      </c>
    </row>
    <row r="38" spans="1:19" ht="67.5" hidden="1">
      <c r="A38" s="33" t="s">
        <v>163</v>
      </c>
      <c r="B38" s="34" t="s">
        <v>38</v>
      </c>
      <c r="C38" s="35" t="s">
        <v>67</v>
      </c>
      <c r="D38" s="34" t="s">
        <v>83</v>
      </c>
      <c r="E38" s="36">
        <v>10</v>
      </c>
      <c r="F38" s="37" t="s">
        <v>190</v>
      </c>
      <c r="G38" s="35" t="s">
        <v>191</v>
      </c>
      <c r="H38" s="37" t="s">
        <v>10</v>
      </c>
      <c r="I38" s="37" t="s">
        <v>404</v>
      </c>
      <c r="J38" s="34" t="s">
        <v>192</v>
      </c>
      <c r="K38" s="38">
        <v>43831</v>
      </c>
      <c r="L38" s="38">
        <v>44196</v>
      </c>
      <c r="M38" s="84">
        <v>0.2</v>
      </c>
      <c r="N38" s="39">
        <v>0.2</v>
      </c>
      <c r="O38" s="40" t="str">
        <f t="shared" ref="O38:O59" si="2">IF($N38="","",IF($N38=100%,"Cerrado",IF($N38&lt;=30%,"CB",IF($N38&lt;=60%,"CM",IF($N38&lt;=99%,"CA","")))))</f>
        <v>CB</v>
      </c>
      <c r="P38" s="76" t="s">
        <v>193</v>
      </c>
      <c r="Q38" s="37" t="s">
        <v>176</v>
      </c>
      <c r="R38" s="39">
        <v>0.2</v>
      </c>
      <c r="S38" s="40" t="str">
        <f t="shared" ref="S38:S59" si="3">IF($R38="","",IF($R38=100%,"Cerrado",IF($R38&lt;=30%,"CB",IF($R38&lt;=60%,"CM",IF($R38&lt;=99%,"CA","")))))</f>
        <v>CB</v>
      </c>
    </row>
    <row r="39" spans="1:19" ht="78.75" hidden="1">
      <c r="A39" s="33" t="s">
        <v>163</v>
      </c>
      <c r="B39" s="34" t="s">
        <v>38</v>
      </c>
      <c r="C39" s="35" t="s">
        <v>67</v>
      </c>
      <c r="D39" s="34" t="s">
        <v>83</v>
      </c>
      <c r="E39" s="36">
        <v>11</v>
      </c>
      <c r="F39" s="37" t="s">
        <v>194</v>
      </c>
      <c r="G39" s="35" t="s">
        <v>195</v>
      </c>
      <c r="H39" s="37" t="s">
        <v>10</v>
      </c>
      <c r="I39" s="37" t="s">
        <v>405</v>
      </c>
      <c r="J39" s="74" t="s">
        <v>196</v>
      </c>
      <c r="K39" s="38">
        <v>43831</v>
      </c>
      <c r="L39" s="38">
        <v>44196</v>
      </c>
      <c r="M39" s="57">
        <v>0.5</v>
      </c>
      <c r="N39" s="39">
        <v>0.5</v>
      </c>
      <c r="O39" s="40" t="str">
        <f t="shared" si="2"/>
        <v>CM</v>
      </c>
      <c r="P39" s="34" t="s">
        <v>197</v>
      </c>
      <c r="Q39" s="37" t="s">
        <v>176</v>
      </c>
      <c r="R39" s="39">
        <v>0.5</v>
      </c>
      <c r="S39" s="40" t="str">
        <f t="shared" si="3"/>
        <v>CM</v>
      </c>
    </row>
    <row r="40" spans="1:19" ht="90">
      <c r="A40" s="33" t="s">
        <v>117</v>
      </c>
      <c r="B40" s="34" t="s">
        <v>40</v>
      </c>
      <c r="C40" s="35" t="s">
        <v>67</v>
      </c>
      <c r="D40" s="34" t="s">
        <v>83</v>
      </c>
      <c r="E40" s="36">
        <v>1</v>
      </c>
      <c r="F40" s="37" t="s">
        <v>198</v>
      </c>
      <c r="G40" s="35" t="s">
        <v>195</v>
      </c>
      <c r="H40" s="37" t="s">
        <v>10</v>
      </c>
      <c r="I40" s="37" t="s">
        <v>199</v>
      </c>
      <c r="J40" s="74" t="s">
        <v>200</v>
      </c>
      <c r="K40" s="38">
        <v>44075</v>
      </c>
      <c r="L40" s="38">
        <v>44075</v>
      </c>
      <c r="M40" s="57">
        <v>1</v>
      </c>
      <c r="N40" s="39">
        <v>1</v>
      </c>
      <c r="O40" s="40" t="str">
        <f t="shared" si="2"/>
        <v>Cerrado</v>
      </c>
      <c r="P40" s="34" t="s">
        <v>201</v>
      </c>
      <c r="Q40" s="37" t="s">
        <v>176</v>
      </c>
      <c r="R40" s="39">
        <v>0</v>
      </c>
      <c r="S40" s="40" t="str">
        <f t="shared" si="3"/>
        <v>CB</v>
      </c>
    </row>
    <row r="41" spans="1:19" ht="56.25">
      <c r="A41" s="33" t="s">
        <v>117</v>
      </c>
      <c r="B41" s="34" t="s">
        <v>40</v>
      </c>
      <c r="C41" s="35" t="s">
        <v>67</v>
      </c>
      <c r="D41" s="34" t="s">
        <v>83</v>
      </c>
      <c r="E41" s="36">
        <v>2</v>
      </c>
      <c r="F41" s="37" t="s">
        <v>202</v>
      </c>
      <c r="G41" s="35" t="s">
        <v>203</v>
      </c>
      <c r="H41" s="37" t="s">
        <v>10</v>
      </c>
      <c r="I41" s="79" t="s">
        <v>406</v>
      </c>
      <c r="J41" s="32" t="s">
        <v>204</v>
      </c>
      <c r="K41" s="38">
        <v>44088</v>
      </c>
      <c r="L41" s="38">
        <v>44089</v>
      </c>
      <c r="M41" s="59" t="s">
        <v>10</v>
      </c>
      <c r="N41" s="39">
        <v>0</v>
      </c>
      <c r="O41" s="40" t="str">
        <f t="shared" si="2"/>
        <v>CB</v>
      </c>
      <c r="P41" s="32" t="s">
        <v>205</v>
      </c>
      <c r="Q41" s="37" t="s">
        <v>10</v>
      </c>
      <c r="R41" s="39">
        <v>0</v>
      </c>
      <c r="S41" s="40" t="str">
        <f t="shared" si="3"/>
        <v>CB</v>
      </c>
    </row>
    <row r="42" spans="1:19" ht="78.75">
      <c r="A42" s="33" t="s">
        <v>117</v>
      </c>
      <c r="B42" s="34" t="s">
        <v>40</v>
      </c>
      <c r="C42" s="35" t="s">
        <v>67</v>
      </c>
      <c r="D42" s="34" t="s">
        <v>83</v>
      </c>
      <c r="E42" s="36">
        <v>3</v>
      </c>
      <c r="F42" s="37" t="s">
        <v>407</v>
      </c>
      <c r="G42" s="35" t="s">
        <v>206</v>
      </c>
      <c r="H42" s="37" t="s">
        <v>10</v>
      </c>
      <c r="I42" s="37" t="s">
        <v>408</v>
      </c>
      <c r="J42" s="32" t="s">
        <v>204</v>
      </c>
      <c r="K42" s="38">
        <v>44104</v>
      </c>
      <c r="L42" s="38">
        <v>44109</v>
      </c>
      <c r="M42" s="59" t="s">
        <v>10</v>
      </c>
      <c r="N42" s="39">
        <v>0</v>
      </c>
      <c r="O42" s="40" t="str">
        <f t="shared" si="2"/>
        <v>CB</v>
      </c>
      <c r="P42" s="32" t="s">
        <v>207</v>
      </c>
      <c r="Q42" s="37" t="s">
        <v>10</v>
      </c>
      <c r="R42" s="39">
        <v>0</v>
      </c>
      <c r="S42" s="40" t="str">
        <f t="shared" si="3"/>
        <v>CB</v>
      </c>
    </row>
    <row r="43" spans="1:19" ht="56.25">
      <c r="A43" s="33" t="s">
        <v>117</v>
      </c>
      <c r="B43" s="34" t="s">
        <v>40</v>
      </c>
      <c r="C43" s="35" t="s">
        <v>67</v>
      </c>
      <c r="D43" s="34" t="s">
        <v>83</v>
      </c>
      <c r="E43" s="36">
        <v>4</v>
      </c>
      <c r="F43" s="37" t="s">
        <v>208</v>
      </c>
      <c r="G43" s="35" t="s">
        <v>209</v>
      </c>
      <c r="H43" s="37" t="s">
        <v>10</v>
      </c>
      <c r="I43" s="76" t="s">
        <v>210</v>
      </c>
      <c r="J43" s="76" t="s">
        <v>211</v>
      </c>
      <c r="K43" s="38">
        <v>44104</v>
      </c>
      <c r="L43" s="38">
        <v>44196</v>
      </c>
      <c r="M43" s="59" t="s">
        <v>10</v>
      </c>
      <c r="N43" s="39">
        <v>0</v>
      </c>
      <c r="O43" s="40" t="str">
        <f t="shared" si="2"/>
        <v>CB</v>
      </c>
      <c r="P43" s="32" t="s">
        <v>212</v>
      </c>
      <c r="Q43" s="37" t="s">
        <v>10</v>
      </c>
      <c r="R43" s="39">
        <v>0</v>
      </c>
      <c r="S43" s="40" t="str">
        <f t="shared" si="3"/>
        <v>CB</v>
      </c>
    </row>
    <row r="44" spans="1:19" ht="33.75">
      <c r="A44" s="33" t="s">
        <v>117</v>
      </c>
      <c r="B44" s="34" t="s">
        <v>40</v>
      </c>
      <c r="C44" s="35" t="s">
        <v>67</v>
      </c>
      <c r="D44" s="34" t="s">
        <v>83</v>
      </c>
      <c r="E44" s="36">
        <v>5</v>
      </c>
      <c r="F44" s="37" t="s">
        <v>213</v>
      </c>
      <c r="G44" s="35" t="s">
        <v>214</v>
      </c>
      <c r="H44" s="37" t="s">
        <v>10</v>
      </c>
      <c r="I44" s="37" t="s">
        <v>409</v>
      </c>
      <c r="J44" s="32" t="s">
        <v>200</v>
      </c>
      <c r="K44" s="38">
        <v>44075</v>
      </c>
      <c r="L44" s="38">
        <v>44196</v>
      </c>
      <c r="M44" s="59">
        <v>1</v>
      </c>
      <c r="N44" s="39">
        <v>1</v>
      </c>
      <c r="O44" s="40" t="str">
        <f t="shared" si="2"/>
        <v>Cerrado</v>
      </c>
      <c r="P44" s="32" t="s">
        <v>215</v>
      </c>
      <c r="Q44" s="37" t="s">
        <v>10</v>
      </c>
      <c r="R44" s="39">
        <v>0</v>
      </c>
      <c r="S44" s="40" t="str">
        <f t="shared" si="3"/>
        <v>CB</v>
      </c>
    </row>
    <row r="45" spans="1:19" ht="123.75">
      <c r="A45" s="33" t="s">
        <v>117</v>
      </c>
      <c r="B45" s="34" t="s">
        <v>40</v>
      </c>
      <c r="C45" s="35" t="s">
        <v>22</v>
      </c>
      <c r="D45" s="34" t="s">
        <v>83</v>
      </c>
      <c r="E45" s="36">
        <v>1</v>
      </c>
      <c r="F45" s="37" t="s">
        <v>216</v>
      </c>
      <c r="G45" s="35" t="s">
        <v>217</v>
      </c>
      <c r="H45" s="37" t="s">
        <v>218</v>
      </c>
      <c r="I45" s="37" t="s">
        <v>219</v>
      </c>
      <c r="J45" s="32" t="s">
        <v>220</v>
      </c>
      <c r="K45" s="38">
        <v>44075</v>
      </c>
      <c r="L45" s="38">
        <v>44196</v>
      </c>
      <c r="M45" s="59">
        <v>0.2</v>
      </c>
      <c r="N45" s="39">
        <v>0.2</v>
      </c>
      <c r="O45" s="40" t="str">
        <f t="shared" si="2"/>
        <v>CB</v>
      </c>
      <c r="P45" s="32" t="s">
        <v>221</v>
      </c>
      <c r="Q45" s="37" t="s">
        <v>10</v>
      </c>
      <c r="R45" s="39">
        <v>0</v>
      </c>
      <c r="S45" s="40" t="str">
        <f t="shared" si="3"/>
        <v>CB</v>
      </c>
    </row>
    <row r="46" spans="1:19" ht="56.25">
      <c r="A46" s="33" t="s">
        <v>117</v>
      </c>
      <c r="B46" s="34" t="s">
        <v>40</v>
      </c>
      <c r="C46" s="35" t="s">
        <v>22</v>
      </c>
      <c r="D46" s="34" t="s">
        <v>83</v>
      </c>
      <c r="E46" s="36">
        <v>2</v>
      </c>
      <c r="F46" s="37" t="s">
        <v>222</v>
      </c>
      <c r="G46" s="35" t="s">
        <v>223</v>
      </c>
      <c r="H46" s="37" t="s">
        <v>224</v>
      </c>
      <c r="I46" s="37" t="s">
        <v>225</v>
      </c>
      <c r="J46" s="32" t="s">
        <v>204</v>
      </c>
      <c r="K46" s="38">
        <v>44075</v>
      </c>
      <c r="L46" s="38">
        <v>44196</v>
      </c>
      <c r="M46" s="85" t="s">
        <v>396</v>
      </c>
      <c r="N46" s="39">
        <v>0</v>
      </c>
      <c r="O46" s="40" t="str">
        <f t="shared" si="2"/>
        <v>CB</v>
      </c>
      <c r="P46" s="32" t="s">
        <v>226</v>
      </c>
      <c r="Q46" s="37" t="s">
        <v>10</v>
      </c>
      <c r="R46" s="39">
        <v>0</v>
      </c>
      <c r="S46" s="40" t="str">
        <f t="shared" si="3"/>
        <v>CB</v>
      </c>
    </row>
    <row r="47" spans="1:19" ht="78.75">
      <c r="A47" s="33" t="s">
        <v>117</v>
      </c>
      <c r="B47" s="34" t="s">
        <v>40</v>
      </c>
      <c r="C47" s="35" t="s">
        <v>22</v>
      </c>
      <c r="D47" s="34" t="s">
        <v>83</v>
      </c>
      <c r="E47" s="36">
        <v>3</v>
      </c>
      <c r="F47" s="37" t="s">
        <v>227</v>
      </c>
      <c r="G47" s="35" t="s">
        <v>228</v>
      </c>
      <c r="H47" s="37" t="s">
        <v>229</v>
      </c>
      <c r="I47" s="37" t="s">
        <v>230</v>
      </c>
      <c r="J47" s="32" t="s">
        <v>220</v>
      </c>
      <c r="K47" s="38">
        <v>44104</v>
      </c>
      <c r="L47" s="38">
        <v>44109</v>
      </c>
      <c r="M47" s="59" t="s">
        <v>396</v>
      </c>
      <c r="N47" s="39">
        <v>0</v>
      </c>
      <c r="O47" s="40" t="str">
        <f t="shared" si="2"/>
        <v>CB</v>
      </c>
      <c r="P47" s="32" t="s">
        <v>231</v>
      </c>
      <c r="Q47" s="37" t="s">
        <v>10</v>
      </c>
      <c r="R47" s="39">
        <v>0</v>
      </c>
      <c r="S47" s="40" t="str">
        <f t="shared" si="3"/>
        <v>CB</v>
      </c>
    </row>
    <row r="48" spans="1:19" ht="67.5">
      <c r="A48" s="33" t="s">
        <v>117</v>
      </c>
      <c r="B48" s="34" t="s">
        <v>40</v>
      </c>
      <c r="C48" s="35" t="s">
        <v>22</v>
      </c>
      <c r="D48" s="34" t="s">
        <v>83</v>
      </c>
      <c r="E48" s="36">
        <v>4</v>
      </c>
      <c r="F48" s="37" t="s">
        <v>232</v>
      </c>
      <c r="G48" s="35" t="s">
        <v>233</v>
      </c>
      <c r="H48" s="37" t="s">
        <v>410</v>
      </c>
      <c r="I48" s="37" t="s">
        <v>234</v>
      </c>
      <c r="J48" s="32" t="s">
        <v>200</v>
      </c>
      <c r="K48" s="38">
        <v>44075</v>
      </c>
      <c r="L48" s="38">
        <v>44109</v>
      </c>
      <c r="M48" s="59">
        <v>0.5</v>
      </c>
      <c r="N48" s="39">
        <v>0.5</v>
      </c>
      <c r="O48" s="40" t="str">
        <f t="shared" si="2"/>
        <v>CM</v>
      </c>
      <c r="P48" s="32" t="s">
        <v>235</v>
      </c>
      <c r="Q48" s="37" t="s">
        <v>10</v>
      </c>
      <c r="R48" s="39">
        <v>0</v>
      </c>
      <c r="S48" s="40" t="str">
        <f t="shared" si="3"/>
        <v>CB</v>
      </c>
    </row>
    <row r="49" spans="1:19" ht="45">
      <c r="A49" s="33" t="s">
        <v>117</v>
      </c>
      <c r="B49" s="34" t="s">
        <v>40</v>
      </c>
      <c r="C49" s="35" t="s">
        <v>22</v>
      </c>
      <c r="D49" s="34" t="s">
        <v>83</v>
      </c>
      <c r="E49" s="36">
        <v>5</v>
      </c>
      <c r="F49" s="37" t="s">
        <v>236</v>
      </c>
      <c r="G49" s="35" t="s">
        <v>237</v>
      </c>
      <c r="H49" s="37" t="s">
        <v>238</v>
      </c>
      <c r="I49" s="37" t="s">
        <v>238</v>
      </c>
      <c r="J49" s="32" t="s">
        <v>204</v>
      </c>
      <c r="K49" s="38">
        <v>44075</v>
      </c>
      <c r="L49" s="38">
        <v>44196</v>
      </c>
      <c r="M49" s="59">
        <v>0.5</v>
      </c>
      <c r="N49" s="39">
        <v>0.5</v>
      </c>
      <c r="O49" s="40" t="str">
        <f t="shared" si="2"/>
        <v>CM</v>
      </c>
      <c r="P49" s="32" t="s">
        <v>239</v>
      </c>
      <c r="Q49" s="37" t="s">
        <v>10</v>
      </c>
      <c r="R49" s="39">
        <v>0</v>
      </c>
      <c r="S49" s="40" t="str">
        <f t="shared" si="3"/>
        <v>CB</v>
      </c>
    </row>
    <row r="50" spans="1:19" ht="78.75" hidden="1">
      <c r="A50" s="33" t="s">
        <v>240</v>
      </c>
      <c r="B50" s="34" t="s">
        <v>60</v>
      </c>
      <c r="C50" s="35" t="s">
        <v>67</v>
      </c>
      <c r="D50" s="34" t="s">
        <v>83</v>
      </c>
      <c r="E50" s="36">
        <v>1</v>
      </c>
      <c r="F50" s="37" t="s">
        <v>241</v>
      </c>
      <c r="G50" s="35" t="s">
        <v>242</v>
      </c>
      <c r="H50" s="37" t="s">
        <v>10</v>
      </c>
      <c r="I50" s="37" t="s">
        <v>243</v>
      </c>
      <c r="J50" s="32" t="s">
        <v>200</v>
      </c>
      <c r="K50" s="38">
        <v>43831</v>
      </c>
      <c r="L50" s="38">
        <v>44196</v>
      </c>
      <c r="M50" s="59">
        <v>0.5</v>
      </c>
      <c r="N50" s="39">
        <v>0.5</v>
      </c>
      <c r="O50" s="40" t="str">
        <f t="shared" si="2"/>
        <v>CM</v>
      </c>
      <c r="P50" s="32" t="s">
        <v>244</v>
      </c>
      <c r="Q50" s="37" t="s">
        <v>245</v>
      </c>
      <c r="R50" s="39">
        <v>0.5</v>
      </c>
      <c r="S50" s="40" t="str">
        <f t="shared" si="3"/>
        <v>CM</v>
      </c>
    </row>
    <row r="51" spans="1:19" ht="56.25" hidden="1">
      <c r="A51" s="75" t="s">
        <v>240</v>
      </c>
      <c r="B51" s="34" t="s">
        <v>60</v>
      </c>
      <c r="C51" s="35" t="s">
        <v>67</v>
      </c>
      <c r="D51" s="34" t="s">
        <v>83</v>
      </c>
      <c r="E51" s="36">
        <v>2</v>
      </c>
      <c r="F51" s="37" t="s">
        <v>246</v>
      </c>
      <c r="G51" s="35" t="s">
        <v>247</v>
      </c>
      <c r="H51" s="37" t="s">
        <v>10</v>
      </c>
      <c r="I51" s="37" t="s">
        <v>248</v>
      </c>
      <c r="J51" s="74" t="s">
        <v>220</v>
      </c>
      <c r="K51" s="38">
        <v>43831</v>
      </c>
      <c r="L51" s="38">
        <v>44196</v>
      </c>
      <c r="M51" s="85">
        <v>0.5</v>
      </c>
      <c r="N51" s="39">
        <v>0.5</v>
      </c>
      <c r="O51" s="40" t="str">
        <f t="shared" si="2"/>
        <v>CM</v>
      </c>
      <c r="P51" s="74" t="s">
        <v>249</v>
      </c>
      <c r="Q51" s="37" t="s">
        <v>250</v>
      </c>
      <c r="R51" s="39">
        <v>0.5</v>
      </c>
      <c r="S51" s="40" t="str">
        <f t="shared" si="3"/>
        <v>CM</v>
      </c>
    </row>
    <row r="52" spans="1:19" ht="67.5" hidden="1">
      <c r="A52" s="75" t="s">
        <v>240</v>
      </c>
      <c r="B52" s="34" t="s">
        <v>60</v>
      </c>
      <c r="C52" s="35" t="s">
        <v>67</v>
      </c>
      <c r="D52" s="34" t="s">
        <v>83</v>
      </c>
      <c r="E52" s="36">
        <v>3</v>
      </c>
      <c r="F52" s="37" t="s">
        <v>251</v>
      </c>
      <c r="G52" s="35" t="s">
        <v>252</v>
      </c>
      <c r="H52" s="37" t="s">
        <v>10</v>
      </c>
      <c r="I52" s="37" t="s">
        <v>253</v>
      </c>
      <c r="J52" s="74" t="s">
        <v>254</v>
      </c>
      <c r="K52" s="38">
        <v>43831</v>
      </c>
      <c r="L52" s="38">
        <v>44196</v>
      </c>
      <c r="M52" s="85">
        <v>0.5</v>
      </c>
      <c r="N52" s="39">
        <v>0.5</v>
      </c>
      <c r="O52" s="40" t="str">
        <f t="shared" si="2"/>
        <v>CM</v>
      </c>
      <c r="P52" s="74" t="s">
        <v>255</v>
      </c>
      <c r="Q52" s="37" t="s">
        <v>256</v>
      </c>
      <c r="R52" s="39">
        <v>0.5</v>
      </c>
      <c r="S52" s="40" t="str">
        <f t="shared" si="3"/>
        <v>CM</v>
      </c>
    </row>
    <row r="53" spans="1:19" ht="101.25" hidden="1">
      <c r="A53" s="33" t="s">
        <v>163</v>
      </c>
      <c r="B53" s="34" t="s">
        <v>38</v>
      </c>
      <c r="C53" s="35" t="s">
        <v>67</v>
      </c>
      <c r="D53" s="34" t="s">
        <v>69</v>
      </c>
      <c r="E53" s="36">
        <v>1</v>
      </c>
      <c r="F53" s="37" t="s">
        <v>294</v>
      </c>
      <c r="G53" s="35" t="s">
        <v>295</v>
      </c>
      <c r="H53" s="37" t="s">
        <v>10</v>
      </c>
      <c r="I53" s="37" t="s">
        <v>296</v>
      </c>
      <c r="J53" s="32" t="s">
        <v>297</v>
      </c>
      <c r="K53" s="38">
        <v>44105</v>
      </c>
      <c r="L53" s="38">
        <v>44165</v>
      </c>
      <c r="M53" s="59" t="s">
        <v>396</v>
      </c>
      <c r="N53" s="39">
        <v>0</v>
      </c>
      <c r="O53" s="40" t="str">
        <f t="shared" si="2"/>
        <v>CB</v>
      </c>
      <c r="P53" s="32" t="s">
        <v>10</v>
      </c>
      <c r="Q53" s="37" t="s">
        <v>10</v>
      </c>
      <c r="R53" s="39">
        <v>0</v>
      </c>
      <c r="S53" s="40" t="str">
        <f t="shared" si="3"/>
        <v>CB</v>
      </c>
    </row>
    <row r="54" spans="1:19" ht="112.5" hidden="1">
      <c r="A54" s="33" t="s">
        <v>163</v>
      </c>
      <c r="B54" s="34" t="s">
        <v>38</v>
      </c>
      <c r="C54" s="35" t="s">
        <v>67</v>
      </c>
      <c r="D54" s="34" t="s">
        <v>69</v>
      </c>
      <c r="E54" s="36">
        <v>2</v>
      </c>
      <c r="F54" s="37" t="s">
        <v>298</v>
      </c>
      <c r="G54" s="35" t="s">
        <v>299</v>
      </c>
      <c r="H54" s="37" t="s">
        <v>10</v>
      </c>
      <c r="I54" s="79" t="s">
        <v>300</v>
      </c>
      <c r="J54" s="74" t="s">
        <v>301</v>
      </c>
      <c r="K54" s="38" t="s">
        <v>302</v>
      </c>
      <c r="L54" s="38" t="s">
        <v>302</v>
      </c>
      <c r="M54" s="59">
        <v>1</v>
      </c>
      <c r="N54" s="39">
        <v>1</v>
      </c>
      <c r="O54" s="40" t="str">
        <f t="shared" si="2"/>
        <v>Cerrado</v>
      </c>
      <c r="P54" s="32" t="s">
        <v>303</v>
      </c>
      <c r="Q54" s="37" t="s">
        <v>304</v>
      </c>
      <c r="R54" s="39">
        <v>1</v>
      </c>
      <c r="S54" s="40" t="str">
        <f t="shared" si="3"/>
        <v>Cerrado</v>
      </c>
    </row>
    <row r="55" spans="1:19" ht="78.75" hidden="1">
      <c r="A55" s="33" t="s">
        <v>163</v>
      </c>
      <c r="B55" s="34" t="s">
        <v>38</v>
      </c>
      <c r="C55" s="35" t="s">
        <v>67</v>
      </c>
      <c r="D55" s="34" t="s">
        <v>69</v>
      </c>
      <c r="E55" s="36">
        <v>3</v>
      </c>
      <c r="F55" s="37" t="s">
        <v>305</v>
      </c>
      <c r="G55" s="35" t="s">
        <v>306</v>
      </c>
      <c r="H55" s="37" t="s">
        <v>10</v>
      </c>
      <c r="I55" s="83" t="s">
        <v>307</v>
      </c>
      <c r="J55" s="32" t="s">
        <v>301</v>
      </c>
      <c r="K55" s="38">
        <v>44105</v>
      </c>
      <c r="L55" s="38">
        <v>44196</v>
      </c>
      <c r="M55" s="84" t="s">
        <v>396</v>
      </c>
      <c r="N55" s="39">
        <v>0</v>
      </c>
      <c r="O55" s="40" t="str">
        <f t="shared" si="2"/>
        <v>CB</v>
      </c>
      <c r="P55" s="76" t="s">
        <v>10</v>
      </c>
      <c r="Q55" s="37" t="s">
        <v>10</v>
      </c>
      <c r="R55" s="39">
        <v>0</v>
      </c>
      <c r="S55" s="40" t="str">
        <f t="shared" si="3"/>
        <v>CB</v>
      </c>
    </row>
    <row r="56" spans="1:19" ht="45">
      <c r="A56" s="33" t="s">
        <v>308</v>
      </c>
      <c r="B56" s="34" t="s">
        <v>40</v>
      </c>
      <c r="C56" s="35" t="s">
        <v>67</v>
      </c>
      <c r="D56" s="34" t="s">
        <v>69</v>
      </c>
      <c r="E56" s="36">
        <v>1</v>
      </c>
      <c r="F56" s="37" t="s">
        <v>309</v>
      </c>
      <c r="G56" s="35" t="s">
        <v>310</v>
      </c>
      <c r="H56" s="37" t="s">
        <v>10</v>
      </c>
      <c r="I56" s="83" t="s">
        <v>311</v>
      </c>
      <c r="J56" s="32" t="s">
        <v>312</v>
      </c>
      <c r="K56" s="38">
        <v>44077</v>
      </c>
      <c r="L56" s="38">
        <v>44078</v>
      </c>
      <c r="M56" s="59">
        <v>1</v>
      </c>
      <c r="N56" s="39">
        <v>1</v>
      </c>
      <c r="O56" s="40" t="str">
        <f t="shared" si="2"/>
        <v>Cerrado</v>
      </c>
      <c r="P56" s="32" t="s">
        <v>313</v>
      </c>
      <c r="Q56" s="37" t="s">
        <v>304</v>
      </c>
      <c r="R56" s="39">
        <v>1</v>
      </c>
      <c r="S56" s="40" t="str">
        <f t="shared" si="3"/>
        <v>Cerrado</v>
      </c>
    </row>
    <row r="57" spans="1:19" ht="90">
      <c r="A57" s="33" t="s">
        <v>308</v>
      </c>
      <c r="B57" s="34" t="s">
        <v>40</v>
      </c>
      <c r="C57" s="35" t="s">
        <v>67</v>
      </c>
      <c r="D57" s="34" t="s">
        <v>69</v>
      </c>
      <c r="E57" s="36">
        <v>2</v>
      </c>
      <c r="F57" s="37" t="s">
        <v>314</v>
      </c>
      <c r="G57" s="35" t="s">
        <v>315</v>
      </c>
      <c r="H57" s="37" t="s">
        <v>10</v>
      </c>
      <c r="I57" s="83" t="s">
        <v>316</v>
      </c>
      <c r="J57" s="32" t="s">
        <v>297</v>
      </c>
      <c r="K57" s="38">
        <v>44077</v>
      </c>
      <c r="L57" s="38">
        <v>44078</v>
      </c>
      <c r="M57" s="59">
        <v>1</v>
      </c>
      <c r="N57" s="39">
        <v>1</v>
      </c>
      <c r="O57" s="40" t="str">
        <f t="shared" si="2"/>
        <v>Cerrado</v>
      </c>
      <c r="P57" s="32" t="s">
        <v>317</v>
      </c>
      <c r="Q57" s="37" t="s">
        <v>318</v>
      </c>
      <c r="R57" s="39">
        <v>0.9</v>
      </c>
      <c r="S57" s="40" t="str">
        <f t="shared" si="3"/>
        <v>CA</v>
      </c>
    </row>
    <row r="58" spans="1:19" ht="157.5" hidden="1">
      <c r="A58" s="33" t="s">
        <v>118</v>
      </c>
      <c r="B58" s="34" t="s">
        <v>40</v>
      </c>
      <c r="C58" s="35" t="s">
        <v>67</v>
      </c>
      <c r="D58" s="34" t="s">
        <v>68</v>
      </c>
      <c r="E58" s="36">
        <v>1</v>
      </c>
      <c r="F58" s="37" t="s">
        <v>319</v>
      </c>
      <c r="G58" s="35" t="s">
        <v>320</v>
      </c>
      <c r="H58" s="37" t="s">
        <v>10</v>
      </c>
      <c r="I58" s="83" t="s">
        <v>321</v>
      </c>
      <c r="J58" s="32" t="s">
        <v>322</v>
      </c>
      <c r="K58" s="38">
        <v>43801</v>
      </c>
      <c r="L58" s="38" t="s">
        <v>396</v>
      </c>
      <c r="M58" s="59" t="s">
        <v>396</v>
      </c>
      <c r="N58" s="39">
        <v>0</v>
      </c>
      <c r="O58" s="40" t="str">
        <f t="shared" si="2"/>
        <v>CB</v>
      </c>
      <c r="P58" s="32" t="s">
        <v>396</v>
      </c>
      <c r="Q58" s="37" t="s">
        <v>396</v>
      </c>
      <c r="R58" s="39">
        <v>0</v>
      </c>
      <c r="S58" s="40" t="str">
        <f t="shared" si="3"/>
        <v>CB</v>
      </c>
    </row>
    <row r="59" spans="1:19" ht="45" hidden="1">
      <c r="A59" s="33" t="s">
        <v>118</v>
      </c>
      <c r="B59" s="34" t="s">
        <v>40</v>
      </c>
      <c r="C59" s="35" t="s">
        <v>67</v>
      </c>
      <c r="D59" s="34" t="s">
        <v>68</v>
      </c>
      <c r="E59" s="36">
        <v>2</v>
      </c>
      <c r="F59" s="37" t="s">
        <v>323</v>
      </c>
      <c r="G59" s="35" t="s">
        <v>324</v>
      </c>
      <c r="H59" s="37" t="s">
        <v>10</v>
      </c>
      <c r="I59" s="37" t="s">
        <v>325</v>
      </c>
      <c r="J59" s="32" t="s">
        <v>326</v>
      </c>
      <c r="K59" s="38">
        <v>43801</v>
      </c>
      <c r="L59" s="38" t="s">
        <v>396</v>
      </c>
      <c r="M59" s="59" t="s">
        <v>396</v>
      </c>
      <c r="N59" s="39">
        <v>0</v>
      </c>
      <c r="O59" s="40" t="str">
        <f t="shared" si="2"/>
        <v>CB</v>
      </c>
      <c r="P59" s="32" t="s">
        <v>396</v>
      </c>
      <c r="Q59" s="74" t="s">
        <v>396</v>
      </c>
      <c r="R59" s="74">
        <v>0</v>
      </c>
      <c r="S59" s="40" t="str">
        <f t="shared" si="3"/>
        <v>CB</v>
      </c>
    </row>
    <row r="60" spans="1:19" ht="45" hidden="1">
      <c r="A60" s="33" t="s">
        <v>118</v>
      </c>
      <c r="B60" s="34" t="s">
        <v>40</v>
      </c>
      <c r="C60" s="35" t="s">
        <v>67</v>
      </c>
      <c r="D60" s="34" t="s">
        <v>68</v>
      </c>
      <c r="E60" s="36">
        <v>3</v>
      </c>
      <c r="F60" s="37" t="s">
        <v>327</v>
      </c>
      <c r="G60" s="35" t="s">
        <v>396</v>
      </c>
      <c r="H60" s="37" t="s">
        <v>10</v>
      </c>
      <c r="I60" s="37" t="s">
        <v>328</v>
      </c>
      <c r="J60" s="32" t="s">
        <v>326</v>
      </c>
      <c r="K60" s="38">
        <v>43801</v>
      </c>
      <c r="L60" s="80" t="s">
        <v>396</v>
      </c>
      <c r="M60" s="85" t="s">
        <v>396</v>
      </c>
      <c r="N60" s="81">
        <v>0</v>
      </c>
      <c r="O60" s="40" t="str">
        <f t="shared" ref="O60:O71" si="4">IF($N60="","",IF($N60=100%,"Cerrado",IF($N60&lt;=30%,"CB",IF($N60&lt;=60%,"CM",IF($N60&lt;=99%,"CA","")))))</f>
        <v>CB</v>
      </c>
      <c r="P60" s="74" t="s">
        <v>396</v>
      </c>
      <c r="Q60" s="74" t="s">
        <v>396</v>
      </c>
      <c r="R60" s="74">
        <v>0</v>
      </c>
      <c r="S60" s="40" t="str">
        <f t="shared" ref="S60:S71" si="5">IF($R60="","",IF($R60=100%,"Cerrado",IF($R60&lt;=30%,"CB",IF($R60&lt;=60%,"CM",IF($R60&lt;=99%,"CA","")))))</f>
        <v>CB</v>
      </c>
    </row>
    <row r="61" spans="1:19" ht="45" hidden="1">
      <c r="A61" s="33" t="s">
        <v>118</v>
      </c>
      <c r="B61" s="34" t="s">
        <v>40</v>
      </c>
      <c r="C61" s="35" t="s">
        <v>67</v>
      </c>
      <c r="D61" s="34" t="s">
        <v>68</v>
      </c>
      <c r="E61" s="36">
        <v>1</v>
      </c>
      <c r="F61" s="37" t="s">
        <v>329</v>
      </c>
      <c r="G61" s="35" t="s">
        <v>396</v>
      </c>
      <c r="H61" s="37" t="s">
        <v>10</v>
      </c>
      <c r="I61" s="37" t="s">
        <v>330</v>
      </c>
      <c r="J61" s="32" t="s">
        <v>326</v>
      </c>
      <c r="K61" s="38">
        <v>43801</v>
      </c>
      <c r="L61" s="80" t="s">
        <v>396</v>
      </c>
      <c r="M61" s="85" t="s">
        <v>396</v>
      </c>
      <c r="N61" s="81">
        <v>0</v>
      </c>
      <c r="O61" s="40" t="str">
        <f t="shared" si="4"/>
        <v>CB</v>
      </c>
      <c r="P61" s="74" t="s">
        <v>396</v>
      </c>
      <c r="Q61" s="74" t="s">
        <v>396</v>
      </c>
      <c r="R61" s="74">
        <v>0</v>
      </c>
      <c r="S61" s="40" t="str">
        <f t="shared" si="5"/>
        <v>CB</v>
      </c>
    </row>
    <row r="62" spans="1:19" ht="180" hidden="1">
      <c r="A62" s="33" t="s">
        <v>118</v>
      </c>
      <c r="B62" s="34" t="s">
        <v>40</v>
      </c>
      <c r="C62" s="35" t="s">
        <v>22</v>
      </c>
      <c r="D62" s="34" t="s">
        <v>68</v>
      </c>
      <c r="E62" s="36">
        <v>1</v>
      </c>
      <c r="F62" s="37" t="s">
        <v>331</v>
      </c>
      <c r="G62" s="35" t="s">
        <v>332</v>
      </c>
      <c r="H62" s="37" t="s">
        <v>397</v>
      </c>
      <c r="I62" s="37" t="s">
        <v>333</v>
      </c>
      <c r="J62" s="32" t="s">
        <v>334</v>
      </c>
      <c r="K62" s="38">
        <v>43831</v>
      </c>
      <c r="L62" s="38" t="s">
        <v>396</v>
      </c>
      <c r="M62" s="59" t="s">
        <v>396</v>
      </c>
      <c r="N62" s="39">
        <v>0</v>
      </c>
      <c r="O62" s="40" t="str">
        <f t="shared" si="4"/>
        <v>CB</v>
      </c>
      <c r="P62" s="32" t="s">
        <v>396</v>
      </c>
      <c r="Q62" s="37" t="s">
        <v>396</v>
      </c>
      <c r="R62" s="39">
        <v>0</v>
      </c>
      <c r="S62" s="40" t="str">
        <f t="shared" si="5"/>
        <v>CB</v>
      </c>
    </row>
    <row r="63" spans="1:19" ht="247.5" hidden="1">
      <c r="A63" s="33" t="s">
        <v>118</v>
      </c>
      <c r="B63" s="34" t="s">
        <v>40</v>
      </c>
      <c r="C63" s="35" t="s">
        <v>22</v>
      </c>
      <c r="D63" s="34" t="s">
        <v>68</v>
      </c>
      <c r="E63" s="36">
        <v>2</v>
      </c>
      <c r="F63" s="37" t="s">
        <v>335</v>
      </c>
      <c r="G63" s="35" t="s">
        <v>336</v>
      </c>
      <c r="H63" s="37" t="s">
        <v>396</v>
      </c>
      <c r="I63" s="37" t="s">
        <v>337</v>
      </c>
      <c r="J63" s="32" t="s">
        <v>334</v>
      </c>
      <c r="K63" s="38">
        <v>43796</v>
      </c>
      <c r="L63" s="38">
        <v>43805</v>
      </c>
      <c r="M63" s="59" t="s">
        <v>396</v>
      </c>
      <c r="N63" s="39">
        <v>0</v>
      </c>
      <c r="O63" s="40" t="str">
        <f t="shared" si="4"/>
        <v>CB</v>
      </c>
      <c r="P63" s="32" t="s">
        <v>396</v>
      </c>
      <c r="Q63" s="37" t="s">
        <v>396</v>
      </c>
      <c r="R63" s="39">
        <v>0</v>
      </c>
      <c r="S63" s="40" t="str">
        <f t="shared" si="5"/>
        <v>CB</v>
      </c>
    </row>
    <row r="64" spans="1:19" ht="56.25">
      <c r="A64" s="33" t="s">
        <v>117</v>
      </c>
      <c r="B64" s="34" t="s">
        <v>40</v>
      </c>
      <c r="C64" s="35" t="s">
        <v>67</v>
      </c>
      <c r="D64" s="34" t="s">
        <v>68</v>
      </c>
      <c r="E64" s="36">
        <v>1</v>
      </c>
      <c r="F64" s="37" t="s">
        <v>338</v>
      </c>
      <c r="G64" s="35" t="s">
        <v>396</v>
      </c>
      <c r="H64" s="37" t="s">
        <v>396</v>
      </c>
      <c r="I64" s="37" t="s">
        <v>396</v>
      </c>
      <c r="J64" s="32" t="s">
        <v>396</v>
      </c>
      <c r="K64" s="38" t="s">
        <v>396</v>
      </c>
      <c r="L64" s="38">
        <v>43951</v>
      </c>
      <c r="M64" s="59" t="s">
        <v>396</v>
      </c>
      <c r="N64" s="39">
        <v>0</v>
      </c>
      <c r="O64" s="40" t="str">
        <f t="shared" si="4"/>
        <v>CB</v>
      </c>
      <c r="P64" s="32" t="s">
        <v>396</v>
      </c>
      <c r="Q64" s="37" t="s">
        <v>396</v>
      </c>
      <c r="R64" s="39">
        <v>0</v>
      </c>
      <c r="S64" s="40" t="str">
        <f t="shared" si="5"/>
        <v>CB</v>
      </c>
    </row>
    <row r="65" spans="1:19" ht="45">
      <c r="A65" s="33" t="s">
        <v>117</v>
      </c>
      <c r="B65" s="34" t="s">
        <v>40</v>
      </c>
      <c r="C65" s="35" t="s">
        <v>67</v>
      </c>
      <c r="D65" s="34" t="s">
        <v>68</v>
      </c>
      <c r="E65" s="36">
        <v>2</v>
      </c>
      <c r="F65" s="37" t="s">
        <v>339</v>
      </c>
      <c r="G65" s="35" t="s">
        <v>396</v>
      </c>
      <c r="H65" s="37" t="s">
        <v>396</v>
      </c>
      <c r="I65" s="37" t="s">
        <v>396</v>
      </c>
      <c r="J65" s="32" t="s">
        <v>396</v>
      </c>
      <c r="K65" s="38" t="s">
        <v>396</v>
      </c>
      <c r="L65" s="38">
        <v>43951</v>
      </c>
      <c r="M65" s="84" t="s">
        <v>396</v>
      </c>
      <c r="N65" s="39">
        <v>0</v>
      </c>
      <c r="O65" s="40" t="str">
        <f t="shared" si="4"/>
        <v>CB</v>
      </c>
      <c r="P65" s="76" t="s">
        <v>396</v>
      </c>
      <c r="Q65" s="37" t="s">
        <v>396</v>
      </c>
      <c r="R65" s="39">
        <v>0</v>
      </c>
      <c r="S65" s="40" t="str">
        <f t="shared" si="5"/>
        <v>CB</v>
      </c>
    </row>
    <row r="66" spans="1:19" ht="67.5" hidden="1">
      <c r="A66" s="33" t="s">
        <v>163</v>
      </c>
      <c r="B66" s="34" t="s">
        <v>38</v>
      </c>
      <c r="C66" s="35" t="s">
        <v>67</v>
      </c>
      <c r="D66" s="34" t="s">
        <v>82</v>
      </c>
      <c r="E66" s="36">
        <v>9</v>
      </c>
      <c r="F66" s="37" t="s">
        <v>340</v>
      </c>
      <c r="G66" s="35" t="s">
        <v>341</v>
      </c>
      <c r="H66" s="37" t="s">
        <v>10</v>
      </c>
      <c r="I66" s="79" t="s">
        <v>342</v>
      </c>
      <c r="J66" s="32" t="s">
        <v>343</v>
      </c>
      <c r="K66" s="38">
        <v>44057</v>
      </c>
      <c r="L66" s="38">
        <v>44064</v>
      </c>
      <c r="M66" s="86">
        <v>1</v>
      </c>
      <c r="N66" s="39">
        <v>1</v>
      </c>
      <c r="O66" s="40" t="str">
        <f t="shared" si="4"/>
        <v>Cerrado</v>
      </c>
      <c r="P66" s="32" t="s">
        <v>344</v>
      </c>
      <c r="Q66" s="37" t="s">
        <v>345</v>
      </c>
      <c r="R66" s="39">
        <v>1</v>
      </c>
      <c r="S66" s="40" t="str">
        <f t="shared" si="5"/>
        <v>Cerrado</v>
      </c>
    </row>
    <row r="67" spans="1:19" ht="56.25" hidden="1">
      <c r="A67" s="63" t="s">
        <v>118</v>
      </c>
      <c r="B67" s="64" t="s">
        <v>40</v>
      </c>
      <c r="C67" s="65" t="s">
        <v>67</v>
      </c>
      <c r="D67" s="64" t="s">
        <v>346</v>
      </c>
      <c r="E67" s="66">
        <v>1</v>
      </c>
      <c r="F67" s="67" t="s">
        <v>347</v>
      </c>
      <c r="G67" s="65" t="s">
        <v>348</v>
      </c>
      <c r="H67" s="67" t="s">
        <v>10</v>
      </c>
      <c r="I67" s="79" t="s">
        <v>349</v>
      </c>
      <c r="J67" s="62" t="s">
        <v>85</v>
      </c>
      <c r="K67" s="68">
        <v>43739</v>
      </c>
      <c r="L67" s="68">
        <v>43739</v>
      </c>
      <c r="M67" s="86">
        <v>1</v>
      </c>
      <c r="N67" s="69">
        <v>1</v>
      </c>
      <c r="O67" s="70" t="str">
        <f t="shared" si="4"/>
        <v>Cerrado</v>
      </c>
      <c r="P67" s="62" t="s">
        <v>350</v>
      </c>
      <c r="Q67" s="67" t="s">
        <v>351</v>
      </c>
      <c r="R67" s="69">
        <v>1</v>
      </c>
      <c r="S67" s="70" t="str">
        <f t="shared" si="5"/>
        <v>Cerrado</v>
      </c>
    </row>
    <row r="68" spans="1:19" ht="67.5" hidden="1">
      <c r="A68" s="63" t="s">
        <v>118</v>
      </c>
      <c r="B68" s="64" t="s">
        <v>40</v>
      </c>
      <c r="C68" s="65" t="s">
        <v>67</v>
      </c>
      <c r="D68" s="64" t="s">
        <v>346</v>
      </c>
      <c r="E68" s="66">
        <v>2</v>
      </c>
      <c r="F68" s="67" t="s">
        <v>352</v>
      </c>
      <c r="G68" s="65" t="s">
        <v>353</v>
      </c>
      <c r="H68" s="67" t="s">
        <v>10</v>
      </c>
      <c r="I68" s="67" t="s">
        <v>354</v>
      </c>
      <c r="J68" s="62" t="s">
        <v>85</v>
      </c>
      <c r="K68" s="68">
        <v>43617</v>
      </c>
      <c r="L68" s="68">
        <v>43770</v>
      </c>
      <c r="M68" s="71">
        <v>1</v>
      </c>
      <c r="N68" s="69">
        <v>1</v>
      </c>
      <c r="O68" s="70" t="str">
        <f t="shared" si="4"/>
        <v>Cerrado</v>
      </c>
      <c r="P68" s="62" t="s">
        <v>355</v>
      </c>
      <c r="Q68" s="67" t="s">
        <v>351</v>
      </c>
      <c r="R68" s="69">
        <v>1</v>
      </c>
      <c r="S68" s="70" t="str">
        <f t="shared" si="5"/>
        <v>Cerrado</v>
      </c>
    </row>
    <row r="69" spans="1:19" ht="135" hidden="1">
      <c r="A69" s="63" t="s">
        <v>118</v>
      </c>
      <c r="B69" s="64" t="s">
        <v>40</v>
      </c>
      <c r="C69" s="65" t="s">
        <v>67</v>
      </c>
      <c r="D69" s="64" t="s">
        <v>346</v>
      </c>
      <c r="E69" s="66">
        <v>3</v>
      </c>
      <c r="F69" s="67" t="s">
        <v>356</v>
      </c>
      <c r="G69" s="65" t="s">
        <v>357</v>
      </c>
      <c r="H69" s="67" t="s">
        <v>10</v>
      </c>
      <c r="I69" s="67" t="s">
        <v>358</v>
      </c>
      <c r="J69" s="62" t="s">
        <v>359</v>
      </c>
      <c r="K69" s="68">
        <v>43617</v>
      </c>
      <c r="L69" s="68">
        <v>43829</v>
      </c>
      <c r="M69" s="85">
        <v>0.2</v>
      </c>
      <c r="N69" s="69">
        <v>0.2</v>
      </c>
      <c r="O69" s="70" t="str">
        <f t="shared" si="4"/>
        <v>CB</v>
      </c>
      <c r="P69" s="74" t="s">
        <v>360</v>
      </c>
      <c r="Q69" s="67" t="s">
        <v>361</v>
      </c>
      <c r="R69" s="69">
        <v>0.2</v>
      </c>
      <c r="S69" s="70" t="str">
        <f t="shared" si="5"/>
        <v>CB</v>
      </c>
    </row>
    <row r="70" spans="1:19" s="73" customFormat="1" ht="56.25" hidden="1">
      <c r="A70" s="75" t="s">
        <v>118</v>
      </c>
      <c r="B70" s="76" t="s">
        <v>40</v>
      </c>
      <c r="C70" s="77" t="s">
        <v>22</v>
      </c>
      <c r="D70" s="76" t="s">
        <v>346</v>
      </c>
      <c r="E70" s="78">
        <v>1</v>
      </c>
      <c r="F70" s="79" t="s">
        <v>362</v>
      </c>
      <c r="G70" s="77" t="s">
        <v>363</v>
      </c>
      <c r="H70" s="79" t="s">
        <v>398</v>
      </c>
      <c r="I70" s="79" t="s">
        <v>364</v>
      </c>
      <c r="J70" s="74" t="s">
        <v>365</v>
      </c>
      <c r="K70" s="80">
        <v>43617</v>
      </c>
      <c r="L70" s="80">
        <v>43829</v>
      </c>
      <c r="M70" s="85">
        <v>1</v>
      </c>
      <c r="N70" s="81">
        <v>1</v>
      </c>
      <c r="O70" s="82" t="str">
        <f t="shared" si="4"/>
        <v>Cerrado</v>
      </c>
      <c r="P70" s="74" t="s">
        <v>366</v>
      </c>
      <c r="Q70" s="79" t="s">
        <v>351</v>
      </c>
      <c r="R70" s="81">
        <v>1</v>
      </c>
      <c r="S70" s="82" t="str">
        <f t="shared" si="5"/>
        <v>Cerrado</v>
      </c>
    </row>
    <row r="71" spans="1:19" s="73" customFormat="1" ht="45" hidden="1">
      <c r="A71" s="75" t="s">
        <v>118</v>
      </c>
      <c r="B71" s="76" t="s">
        <v>40</v>
      </c>
      <c r="C71" s="77" t="s">
        <v>22</v>
      </c>
      <c r="D71" s="76" t="s">
        <v>346</v>
      </c>
      <c r="E71" s="78">
        <v>2</v>
      </c>
      <c r="F71" s="79" t="s">
        <v>367</v>
      </c>
      <c r="G71" s="77" t="s">
        <v>368</v>
      </c>
      <c r="H71" s="79" t="s">
        <v>399</v>
      </c>
      <c r="I71" s="79" t="s">
        <v>369</v>
      </c>
      <c r="J71" s="74" t="s">
        <v>365</v>
      </c>
      <c r="K71" s="80">
        <v>43617</v>
      </c>
      <c r="L71" s="80">
        <v>43829</v>
      </c>
      <c r="M71" s="85">
        <v>1</v>
      </c>
      <c r="N71" s="81">
        <v>1</v>
      </c>
      <c r="O71" s="82" t="str">
        <f t="shared" si="4"/>
        <v>Cerrado</v>
      </c>
      <c r="P71" s="74" t="s">
        <v>370</v>
      </c>
      <c r="Q71" s="79" t="s">
        <v>351</v>
      </c>
      <c r="R71" s="81">
        <v>1</v>
      </c>
      <c r="S71" s="82" t="str">
        <f t="shared" si="5"/>
        <v>Cerrado</v>
      </c>
    </row>
    <row r="72" spans="1:19" s="73" customFormat="1" ht="101.25">
      <c r="A72" s="75" t="s">
        <v>117</v>
      </c>
      <c r="B72" s="76" t="s">
        <v>40</v>
      </c>
      <c r="C72" s="77" t="s">
        <v>67</v>
      </c>
      <c r="D72" s="76" t="s">
        <v>346</v>
      </c>
      <c r="E72" s="78">
        <v>1</v>
      </c>
      <c r="F72" s="79" t="s">
        <v>426</v>
      </c>
      <c r="G72" s="77" t="s">
        <v>372</v>
      </c>
      <c r="H72" s="79" t="s">
        <v>373</v>
      </c>
      <c r="I72" s="79" t="s">
        <v>374</v>
      </c>
      <c r="J72" s="74" t="s">
        <v>375</v>
      </c>
      <c r="K72" s="80">
        <v>44075</v>
      </c>
      <c r="L72" s="80">
        <v>44196</v>
      </c>
      <c r="M72" s="85" t="s">
        <v>396</v>
      </c>
      <c r="N72" s="81">
        <v>0</v>
      </c>
      <c r="O72" s="82" t="str">
        <f t="shared" ref="O72:O134" si="6">IF($N72="","",IF($N72=100%,"Cerrado",IF($N72&lt;=30%,"CB",IF($N72&lt;=60%,"CM",IF($N72&lt;=99%,"CA","")))))</f>
        <v>CB</v>
      </c>
      <c r="P72" s="74" t="s">
        <v>396</v>
      </c>
      <c r="Q72" s="79" t="s">
        <v>396</v>
      </c>
      <c r="R72" s="81">
        <v>0</v>
      </c>
      <c r="S72" s="82" t="str">
        <f t="shared" ref="S72:S134" si="7">IF($R72="","",IF($R72=100%,"Cerrado",IF($R72&lt;=30%,"CB",IF($R72&lt;=60%,"CM",IF($R72&lt;=99%,"CA","")))))</f>
        <v>CB</v>
      </c>
    </row>
    <row r="73" spans="1:19" s="73" customFormat="1" ht="56.25">
      <c r="A73" s="75" t="s">
        <v>117</v>
      </c>
      <c r="B73" s="76" t="s">
        <v>40</v>
      </c>
      <c r="C73" s="77" t="s">
        <v>67</v>
      </c>
      <c r="D73" s="76" t="s">
        <v>346</v>
      </c>
      <c r="E73" s="78">
        <v>2</v>
      </c>
      <c r="F73" s="79" t="s">
        <v>427</v>
      </c>
      <c r="G73" s="77" t="s">
        <v>376</v>
      </c>
      <c r="H73" s="79" t="s">
        <v>10</v>
      </c>
      <c r="I73" s="79" t="s">
        <v>377</v>
      </c>
      <c r="J73" s="74" t="s">
        <v>378</v>
      </c>
      <c r="K73" s="80">
        <v>44075</v>
      </c>
      <c r="L73" s="80">
        <v>44196</v>
      </c>
      <c r="M73" s="85" t="s">
        <v>10</v>
      </c>
      <c r="N73" s="81">
        <v>0</v>
      </c>
      <c r="O73" s="82" t="str">
        <f t="shared" si="6"/>
        <v>CB</v>
      </c>
      <c r="P73" s="74" t="s">
        <v>379</v>
      </c>
      <c r="Q73" s="79" t="s">
        <v>10</v>
      </c>
      <c r="R73" s="81">
        <v>0</v>
      </c>
      <c r="S73" s="82" t="str">
        <f t="shared" si="7"/>
        <v>CB</v>
      </c>
    </row>
    <row r="74" spans="1:19" s="73" customFormat="1" ht="78.75">
      <c r="A74" s="75" t="s">
        <v>117</v>
      </c>
      <c r="B74" s="76" t="s">
        <v>40</v>
      </c>
      <c r="C74" s="77" t="s">
        <v>67</v>
      </c>
      <c r="D74" s="76" t="s">
        <v>346</v>
      </c>
      <c r="E74" s="78">
        <v>3</v>
      </c>
      <c r="F74" s="79" t="s">
        <v>428</v>
      </c>
      <c r="G74" s="77" t="s">
        <v>380</v>
      </c>
      <c r="H74" s="79" t="s">
        <v>10</v>
      </c>
      <c r="I74" s="79" t="s">
        <v>381</v>
      </c>
      <c r="J74" s="74" t="s">
        <v>382</v>
      </c>
      <c r="K74" s="80">
        <v>44075</v>
      </c>
      <c r="L74" s="80">
        <v>44196</v>
      </c>
      <c r="M74" s="85" t="s">
        <v>10</v>
      </c>
      <c r="N74" s="81">
        <v>0</v>
      </c>
      <c r="O74" s="82" t="str">
        <f t="shared" si="6"/>
        <v>CB</v>
      </c>
      <c r="P74" s="74" t="s">
        <v>360</v>
      </c>
      <c r="Q74" s="79" t="s">
        <v>10</v>
      </c>
      <c r="R74" s="81">
        <v>0</v>
      </c>
      <c r="S74" s="82" t="str">
        <f t="shared" si="7"/>
        <v>CB</v>
      </c>
    </row>
    <row r="75" spans="1:19" s="73" customFormat="1" ht="56.25">
      <c r="A75" s="75" t="s">
        <v>117</v>
      </c>
      <c r="B75" s="76" t="s">
        <v>40</v>
      </c>
      <c r="C75" s="77" t="s">
        <v>67</v>
      </c>
      <c r="D75" s="76" t="s">
        <v>346</v>
      </c>
      <c r="E75" s="78">
        <v>4</v>
      </c>
      <c r="F75" s="79" t="s">
        <v>429</v>
      </c>
      <c r="G75" s="77" t="s">
        <v>383</v>
      </c>
      <c r="H75" s="79" t="s">
        <v>10</v>
      </c>
      <c r="I75" s="79" t="s">
        <v>384</v>
      </c>
      <c r="J75" s="74" t="s">
        <v>385</v>
      </c>
      <c r="K75" s="80">
        <v>44075</v>
      </c>
      <c r="L75" s="80">
        <v>44196</v>
      </c>
      <c r="M75" s="85" t="s">
        <v>10</v>
      </c>
      <c r="N75" s="81">
        <v>0</v>
      </c>
      <c r="O75" s="82" t="str">
        <f t="shared" si="6"/>
        <v>CB</v>
      </c>
      <c r="P75" s="74" t="s">
        <v>386</v>
      </c>
      <c r="Q75" s="79" t="s">
        <v>10</v>
      </c>
      <c r="R75" s="81">
        <v>0</v>
      </c>
      <c r="S75" s="82" t="str">
        <f t="shared" si="7"/>
        <v>CB</v>
      </c>
    </row>
    <row r="76" spans="1:19" s="73" customFormat="1" ht="56.25">
      <c r="A76" s="75" t="s">
        <v>117</v>
      </c>
      <c r="B76" s="76" t="s">
        <v>40</v>
      </c>
      <c r="C76" s="77" t="s">
        <v>67</v>
      </c>
      <c r="D76" s="76" t="s">
        <v>346</v>
      </c>
      <c r="E76" s="78">
        <v>5</v>
      </c>
      <c r="F76" s="79" t="s">
        <v>430</v>
      </c>
      <c r="G76" s="77" t="s">
        <v>383</v>
      </c>
      <c r="H76" s="79" t="s">
        <v>10</v>
      </c>
      <c r="I76" s="79" t="s">
        <v>384</v>
      </c>
      <c r="J76" s="74" t="s">
        <v>385</v>
      </c>
      <c r="K76" s="80">
        <v>44075</v>
      </c>
      <c r="L76" s="80">
        <v>44196</v>
      </c>
      <c r="M76" s="85" t="s">
        <v>10</v>
      </c>
      <c r="N76" s="81">
        <v>0</v>
      </c>
      <c r="O76" s="82" t="str">
        <f t="shared" si="6"/>
        <v>CB</v>
      </c>
      <c r="P76" s="74" t="s">
        <v>386</v>
      </c>
      <c r="Q76" s="79" t="s">
        <v>10</v>
      </c>
      <c r="R76" s="81">
        <v>0</v>
      </c>
      <c r="S76" s="82" t="str">
        <f t="shared" si="7"/>
        <v>CB</v>
      </c>
    </row>
    <row r="77" spans="1:19" s="73" customFormat="1" ht="303.75" hidden="1">
      <c r="A77" s="75" t="s">
        <v>163</v>
      </c>
      <c r="B77" s="76" t="s">
        <v>38</v>
      </c>
      <c r="C77" s="77" t="s">
        <v>22</v>
      </c>
      <c r="D77" s="76" t="s">
        <v>78</v>
      </c>
      <c r="E77" s="78">
        <v>2</v>
      </c>
      <c r="F77" s="79" t="s">
        <v>257</v>
      </c>
      <c r="G77" s="77" t="s">
        <v>258</v>
      </c>
      <c r="H77" s="79" t="s">
        <v>259</v>
      </c>
      <c r="I77" s="79" t="s">
        <v>260</v>
      </c>
      <c r="J77" s="74" t="s">
        <v>261</v>
      </c>
      <c r="K77" s="80" t="s">
        <v>262</v>
      </c>
      <c r="L77" s="80">
        <v>44082</v>
      </c>
      <c r="M77" s="85">
        <v>0.66</v>
      </c>
      <c r="N77" s="81">
        <v>0.66</v>
      </c>
      <c r="O77" s="82" t="str">
        <f>IF($N77="","",IF($N77=100%,"Cerrado",IF($N77&lt;=30%,"CB",IF($N77&lt;=60%,"CM",IF($N77&lt;=99%,"CA","")))))</f>
        <v>CA</v>
      </c>
      <c r="P77" s="74" t="s">
        <v>263</v>
      </c>
      <c r="Q77" s="79" t="s">
        <v>263</v>
      </c>
      <c r="R77" s="81">
        <v>0.66</v>
      </c>
      <c r="S77" s="82" t="str">
        <f>IF($R77="","",IF($R77=100%,"Cerrado",IF($R77&lt;=30%,"CB",IF($R77&lt;=60%,"CM",IF($R77&lt;=99%,"CA","")))))</f>
        <v>CA</v>
      </c>
    </row>
    <row r="78" spans="1:19" s="73" customFormat="1" ht="191.25" hidden="1">
      <c r="A78" s="75" t="s">
        <v>163</v>
      </c>
      <c r="B78" s="76" t="s">
        <v>38</v>
      </c>
      <c r="C78" s="77" t="s">
        <v>67</v>
      </c>
      <c r="D78" s="76" t="s">
        <v>78</v>
      </c>
      <c r="E78" s="78">
        <v>12</v>
      </c>
      <c r="F78" s="79" t="s">
        <v>269</v>
      </c>
      <c r="G78" s="77" t="s">
        <v>270</v>
      </c>
      <c r="H78" s="79" t="s">
        <v>271</v>
      </c>
      <c r="I78" s="79" t="s">
        <v>272</v>
      </c>
      <c r="J78" s="74" t="s">
        <v>273</v>
      </c>
      <c r="K78" s="80" t="s">
        <v>262</v>
      </c>
      <c r="L78" s="80">
        <v>44080</v>
      </c>
      <c r="M78" s="85">
        <v>1</v>
      </c>
      <c r="N78" s="81">
        <v>1</v>
      </c>
      <c r="O78" s="82" t="str">
        <f t="shared" ref="O78:O83" si="8">IF($N78="","",IF($N78=100%,"Cerrado",IF($N78&lt;=30%,"CB",IF($N78&lt;=60%,"CM",IF($N78&lt;=99%,"CA","")))))</f>
        <v>Cerrado</v>
      </c>
      <c r="P78" s="74" t="s">
        <v>263</v>
      </c>
      <c r="Q78" s="79" t="s">
        <v>263</v>
      </c>
      <c r="R78" s="81">
        <v>1</v>
      </c>
      <c r="S78" s="82" t="str">
        <f t="shared" ref="S78:S83" si="9">IF($R78="","",IF($R78=100%,"Cerrado",IF($R78&lt;=30%,"CB",IF($R78&lt;=60%,"CM",IF($R78&lt;=99%,"CA","")))))</f>
        <v>Cerrado</v>
      </c>
    </row>
    <row r="79" spans="1:19" s="73" customFormat="1" ht="135">
      <c r="A79" s="75" t="s">
        <v>117</v>
      </c>
      <c r="B79" s="76" t="s">
        <v>40</v>
      </c>
      <c r="C79" s="77" t="s">
        <v>67</v>
      </c>
      <c r="D79" s="76" t="s">
        <v>78</v>
      </c>
      <c r="E79" s="78">
        <v>1</v>
      </c>
      <c r="F79" s="79" t="s">
        <v>274</v>
      </c>
      <c r="G79" s="77" t="s">
        <v>275</v>
      </c>
      <c r="H79" s="79" t="s">
        <v>10</v>
      </c>
      <c r="I79" s="79" t="s">
        <v>276</v>
      </c>
      <c r="J79" s="74" t="s">
        <v>277</v>
      </c>
      <c r="K79" s="80">
        <v>44075</v>
      </c>
      <c r="L79" s="80">
        <v>44196</v>
      </c>
      <c r="M79" s="85">
        <v>0.1</v>
      </c>
      <c r="N79" s="81">
        <v>0.1</v>
      </c>
      <c r="O79" s="82" t="str">
        <f t="shared" si="8"/>
        <v>CB</v>
      </c>
      <c r="P79" s="74" t="s">
        <v>278</v>
      </c>
      <c r="Q79" s="79" t="s">
        <v>10</v>
      </c>
      <c r="R79" s="81">
        <v>0</v>
      </c>
      <c r="S79" s="82" t="str">
        <f t="shared" si="9"/>
        <v>CB</v>
      </c>
    </row>
    <row r="80" spans="1:19" s="73" customFormat="1" ht="67.5">
      <c r="A80" s="75" t="s">
        <v>117</v>
      </c>
      <c r="B80" s="76" t="s">
        <v>40</v>
      </c>
      <c r="C80" s="77" t="s">
        <v>67</v>
      </c>
      <c r="D80" s="76" t="s">
        <v>78</v>
      </c>
      <c r="E80" s="78">
        <v>2</v>
      </c>
      <c r="F80" s="79" t="s">
        <v>279</v>
      </c>
      <c r="G80" s="77" t="s">
        <v>412</v>
      </c>
      <c r="H80" s="79" t="s">
        <v>10</v>
      </c>
      <c r="I80" s="79" t="s">
        <v>280</v>
      </c>
      <c r="J80" s="74" t="s">
        <v>281</v>
      </c>
      <c r="K80" s="80">
        <v>44075</v>
      </c>
      <c r="L80" s="80">
        <v>44196</v>
      </c>
      <c r="M80" s="85">
        <v>0.8</v>
      </c>
      <c r="N80" s="81">
        <v>0.8</v>
      </c>
      <c r="O80" s="82" t="str">
        <f t="shared" si="8"/>
        <v>CA</v>
      </c>
      <c r="P80" s="74" t="s">
        <v>282</v>
      </c>
      <c r="Q80" s="79" t="s">
        <v>10</v>
      </c>
      <c r="R80" s="81">
        <v>0</v>
      </c>
      <c r="S80" s="82" t="str">
        <f t="shared" si="9"/>
        <v>CB</v>
      </c>
    </row>
    <row r="81" spans="1:19" s="73" customFormat="1" ht="56.25">
      <c r="A81" s="75" t="s">
        <v>117</v>
      </c>
      <c r="B81" s="76" t="s">
        <v>40</v>
      </c>
      <c r="C81" s="77" t="s">
        <v>67</v>
      </c>
      <c r="D81" s="76" t="s">
        <v>78</v>
      </c>
      <c r="E81" s="78">
        <v>3</v>
      </c>
      <c r="F81" s="79" t="s">
        <v>283</v>
      </c>
      <c r="G81" s="77" t="s">
        <v>284</v>
      </c>
      <c r="H81" s="79" t="s">
        <v>10</v>
      </c>
      <c r="I81" s="79" t="s">
        <v>285</v>
      </c>
      <c r="J81" s="74" t="s">
        <v>204</v>
      </c>
      <c r="K81" s="80">
        <v>44075</v>
      </c>
      <c r="L81" s="80">
        <v>44196</v>
      </c>
      <c r="M81" s="85">
        <v>0.5</v>
      </c>
      <c r="N81" s="81">
        <v>0.5</v>
      </c>
      <c r="O81" s="82" t="str">
        <f t="shared" si="8"/>
        <v>CM</v>
      </c>
      <c r="P81" s="74" t="s">
        <v>286</v>
      </c>
      <c r="Q81" s="79" t="s">
        <v>10</v>
      </c>
      <c r="R81" s="81">
        <v>0</v>
      </c>
      <c r="S81" s="82" t="str">
        <f t="shared" si="9"/>
        <v>CB</v>
      </c>
    </row>
    <row r="82" spans="1:19" s="73" customFormat="1" ht="78.75">
      <c r="A82" s="75" t="s">
        <v>117</v>
      </c>
      <c r="B82" s="76" t="s">
        <v>40</v>
      </c>
      <c r="C82" s="77" t="s">
        <v>67</v>
      </c>
      <c r="D82" s="76" t="s">
        <v>78</v>
      </c>
      <c r="E82" s="78">
        <v>4</v>
      </c>
      <c r="F82" s="79" t="s">
        <v>287</v>
      </c>
      <c r="G82" s="77" t="s">
        <v>288</v>
      </c>
      <c r="H82" s="79" t="s">
        <v>10</v>
      </c>
      <c r="I82" s="79" t="s">
        <v>289</v>
      </c>
      <c r="J82" s="74" t="s">
        <v>204</v>
      </c>
      <c r="K82" s="80">
        <v>44075</v>
      </c>
      <c r="L82" s="80">
        <v>44075</v>
      </c>
      <c r="M82" s="86">
        <v>0.5</v>
      </c>
      <c r="N82" s="81">
        <v>0.5</v>
      </c>
      <c r="O82" s="82" t="str">
        <f t="shared" si="8"/>
        <v>CM</v>
      </c>
      <c r="P82" s="74" t="s">
        <v>289</v>
      </c>
      <c r="Q82" s="79" t="s">
        <v>10</v>
      </c>
      <c r="R82" s="81">
        <v>0</v>
      </c>
      <c r="S82" s="82" t="str">
        <f t="shared" si="9"/>
        <v>CB</v>
      </c>
    </row>
    <row r="83" spans="1:19" s="73" customFormat="1" ht="90">
      <c r="A83" s="75" t="s">
        <v>117</v>
      </c>
      <c r="B83" s="76" t="s">
        <v>40</v>
      </c>
      <c r="C83" s="77" t="s">
        <v>22</v>
      </c>
      <c r="D83" s="76" t="s">
        <v>78</v>
      </c>
      <c r="E83" s="78">
        <v>5</v>
      </c>
      <c r="F83" s="79" t="s">
        <v>290</v>
      </c>
      <c r="G83" s="77" t="s">
        <v>291</v>
      </c>
      <c r="H83" s="79" t="s">
        <v>292</v>
      </c>
      <c r="I83" s="79" t="s">
        <v>411</v>
      </c>
      <c r="J83" s="74" t="s">
        <v>293</v>
      </c>
      <c r="K83" s="80">
        <v>44075</v>
      </c>
      <c r="L83" s="80">
        <v>44196</v>
      </c>
      <c r="M83" s="85">
        <v>0.5</v>
      </c>
      <c r="N83" s="81">
        <v>0.5</v>
      </c>
      <c r="O83" s="82" t="str">
        <f t="shared" si="8"/>
        <v>CM</v>
      </c>
      <c r="P83" s="74" t="s">
        <v>286</v>
      </c>
      <c r="Q83" s="79" t="s">
        <v>10</v>
      </c>
      <c r="R83" s="81">
        <v>0</v>
      </c>
      <c r="S83" s="82" t="str">
        <f t="shared" si="9"/>
        <v>CB</v>
      </c>
    </row>
    <row r="84" spans="1:19" s="73" customFormat="1" ht="20.100000000000001" hidden="1" customHeight="1">
      <c r="A84" s="75"/>
      <c r="B84" s="76"/>
      <c r="C84" s="77"/>
      <c r="D84" s="76"/>
      <c r="E84" s="78"/>
      <c r="F84" s="79"/>
      <c r="G84" s="77"/>
      <c r="H84" s="79"/>
      <c r="I84" s="79"/>
      <c r="J84" s="74"/>
      <c r="K84" s="80"/>
      <c r="L84" s="80"/>
      <c r="M84" s="85"/>
      <c r="N84" s="81"/>
      <c r="O84" s="82" t="str">
        <f t="shared" si="6"/>
        <v/>
      </c>
      <c r="P84" s="74"/>
      <c r="Q84" s="79"/>
      <c r="R84" s="81"/>
      <c r="S84" s="82" t="str">
        <f t="shared" si="7"/>
        <v/>
      </c>
    </row>
    <row r="85" spans="1:19" s="73" customFormat="1" ht="20.100000000000001" hidden="1" customHeight="1">
      <c r="A85" s="75"/>
      <c r="B85" s="76"/>
      <c r="C85" s="77"/>
      <c r="D85" s="76"/>
      <c r="E85" s="78"/>
      <c r="F85" s="79"/>
      <c r="G85" s="77"/>
      <c r="H85" s="79"/>
      <c r="I85" s="79"/>
      <c r="J85" s="74"/>
      <c r="K85" s="80"/>
      <c r="L85" s="80"/>
      <c r="M85" s="85"/>
      <c r="N85" s="81"/>
      <c r="O85" s="82" t="str">
        <f t="shared" si="6"/>
        <v/>
      </c>
      <c r="P85" s="74"/>
      <c r="Q85" s="79"/>
      <c r="R85" s="81"/>
      <c r="S85" s="82" t="str">
        <f t="shared" si="7"/>
        <v/>
      </c>
    </row>
    <row r="86" spans="1:19" s="73" customFormat="1" ht="20.100000000000001" hidden="1" customHeight="1">
      <c r="A86" s="75"/>
      <c r="B86" s="76"/>
      <c r="C86" s="77"/>
      <c r="D86" s="76"/>
      <c r="E86" s="78"/>
      <c r="F86" s="79"/>
      <c r="G86" s="77"/>
      <c r="H86" s="79"/>
      <c r="I86" s="79"/>
      <c r="J86" s="74"/>
      <c r="K86" s="80"/>
      <c r="L86" s="80"/>
      <c r="M86" s="85"/>
      <c r="N86" s="81"/>
      <c r="O86" s="82" t="str">
        <f t="shared" si="6"/>
        <v/>
      </c>
      <c r="P86" s="74"/>
      <c r="Q86" s="79"/>
      <c r="R86" s="81"/>
      <c r="S86" s="82" t="str">
        <f t="shared" si="7"/>
        <v/>
      </c>
    </row>
    <row r="87" spans="1:19" s="73" customFormat="1" ht="20.100000000000001" hidden="1" customHeight="1">
      <c r="A87" s="75"/>
      <c r="B87" s="76"/>
      <c r="C87" s="77"/>
      <c r="D87" s="76"/>
      <c r="E87" s="78"/>
      <c r="F87" s="79"/>
      <c r="G87" s="77"/>
      <c r="H87" s="79"/>
      <c r="I87" s="79"/>
      <c r="J87" s="74"/>
      <c r="K87" s="80"/>
      <c r="L87" s="80"/>
      <c r="M87" s="85"/>
      <c r="N87" s="81"/>
      <c r="O87" s="82" t="str">
        <f t="shared" si="6"/>
        <v/>
      </c>
      <c r="P87" s="74"/>
      <c r="Q87" s="79"/>
      <c r="R87" s="81"/>
      <c r="S87" s="82" t="str">
        <f t="shared" si="7"/>
        <v/>
      </c>
    </row>
    <row r="88" spans="1:19" s="73" customFormat="1" ht="20.100000000000001" hidden="1" customHeight="1">
      <c r="A88" s="75"/>
      <c r="B88" s="76"/>
      <c r="C88" s="77"/>
      <c r="D88" s="76"/>
      <c r="E88" s="78"/>
      <c r="F88" s="79"/>
      <c r="G88" s="77"/>
      <c r="H88" s="79"/>
      <c r="I88" s="79"/>
      <c r="J88" s="74"/>
      <c r="K88" s="80"/>
      <c r="L88" s="80"/>
      <c r="M88" s="85"/>
      <c r="N88" s="81"/>
      <c r="O88" s="82" t="str">
        <f t="shared" si="6"/>
        <v/>
      </c>
      <c r="P88" s="74"/>
      <c r="Q88" s="79"/>
      <c r="R88" s="81"/>
      <c r="S88" s="82" t="str">
        <f t="shared" si="7"/>
        <v/>
      </c>
    </row>
    <row r="89" spans="1:19" s="73" customFormat="1" ht="20.100000000000001" hidden="1" customHeight="1">
      <c r="A89" s="75"/>
      <c r="B89" s="76"/>
      <c r="C89" s="77"/>
      <c r="D89" s="76"/>
      <c r="E89" s="78"/>
      <c r="F89" s="79"/>
      <c r="G89" s="77"/>
      <c r="H89" s="79"/>
      <c r="I89" s="79"/>
      <c r="J89" s="74"/>
      <c r="K89" s="80"/>
      <c r="L89" s="80"/>
      <c r="M89" s="85"/>
      <c r="N89" s="81"/>
      <c r="O89" s="82" t="str">
        <f t="shared" si="6"/>
        <v/>
      </c>
      <c r="P89" s="74"/>
      <c r="Q89" s="79"/>
      <c r="R89" s="81"/>
      <c r="S89" s="82" t="str">
        <f t="shared" si="7"/>
        <v/>
      </c>
    </row>
    <row r="90" spans="1:19" s="73" customFormat="1" ht="20.100000000000001" hidden="1" customHeight="1">
      <c r="A90" s="75"/>
      <c r="B90" s="76"/>
      <c r="C90" s="77"/>
      <c r="D90" s="76"/>
      <c r="E90" s="78"/>
      <c r="F90" s="79"/>
      <c r="G90" s="77"/>
      <c r="H90" s="79"/>
      <c r="I90" s="79"/>
      <c r="J90" s="74"/>
      <c r="K90" s="80"/>
      <c r="L90" s="80"/>
      <c r="M90" s="85"/>
      <c r="N90" s="81"/>
      <c r="O90" s="82" t="str">
        <f t="shared" si="6"/>
        <v/>
      </c>
      <c r="P90" s="74"/>
      <c r="Q90" s="79"/>
      <c r="R90" s="81"/>
      <c r="S90" s="82" t="str">
        <f t="shared" si="7"/>
        <v/>
      </c>
    </row>
    <row r="91" spans="1:19" s="73" customFormat="1" ht="20.100000000000001" hidden="1" customHeight="1">
      <c r="A91" s="75"/>
      <c r="B91" s="76"/>
      <c r="C91" s="77"/>
      <c r="D91" s="76"/>
      <c r="E91" s="78"/>
      <c r="F91" s="79"/>
      <c r="G91" s="77"/>
      <c r="H91" s="79"/>
      <c r="I91" s="79"/>
      <c r="J91" s="74"/>
      <c r="K91" s="80"/>
      <c r="L91" s="80"/>
      <c r="M91" s="85"/>
      <c r="N91" s="81"/>
      <c r="O91" s="82" t="str">
        <f t="shared" si="6"/>
        <v/>
      </c>
      <c r="P91" s="74"/>
      <c r="Q91" s="79"/>
      <c r="R91" s="81"/>
      <c r="S91" s="82" t="str">
        <f t="shared" si="7"/>
        <v/>
      </c>
    </row>
    <row r="92" spans="1:19" s="73" customFormat="1" ht="20.100000000000001" hidden="1" customHeight="1">
      <c r="A92" s="75"/>
      <c r="B92" s="76"/>
      <c r="C92" s="77"/>
      <c r="D92" s="76"/>
      <c r="E92" s="78"/>
      <c r="F92" s="79"/>
      <c r="G92" s="77"/>
      <c r="H92" s="79"/>
      <c r="I92" s="79"/>
      <c r="J92" s="74"/>
      <c r="K92" s="80"/>
      <c r="L92" s="80"/>
      <c r="M92" s="85"/>
      <c r="N92" s="81"/>
      <c r="O92" s="82" t="str">
        <f t="shared" si="6"/>
        <v/>
      </c>
      <c r="P92" s="74"/>
      <c r="Q92" s="79"/>
      <c r="R92" s="81"/>
      <c r="S92" s="82" t="str">
        <f t="shared" si="7"/>
        <v/>
      </c>
    </row>
    <row r="93" spans="1:19" s="73" customFormat="1" ht="20.100000000000001" hidden="1" customHeight="1">
      <c r="A93" s="75"/>
      <c r="B93" s="76"/>
      <c r="C93" s="77"/>
      <c r="D93" s="76"/>
      <c r="E93" s="78"/>
      <c r="F93" s="79"/>
      <c r="G93" s="77"/>
      <c r="H93" s="79"/>
      <c r="I93" s="79"/>
      <c r="J93" s="74"/>
      <c r="K93" s="80"/>
      <c r="L93" s="80"/>
      <c r="M93" s="85"/>
      <c r="N93" s="81"/>
      <c r="O93" s="82" t="str">
        <f t="shared" si="6"/>
        <v/>
      </c>
      <c r="P93" s="74"/>
      <c r="Q93" s="79"/>
      <c r="R93" s="81"/>
      <c r="S93" s="82" t="str">
        <f t="shared" si="7"/>
        <v/>
      </c>
    </row>
    <row r="94" spans="1:19" s="73" customFormat="1" ht="20.100000000000001" hidden="1" customHeight="1">
      <c r="A94" s="75"/>
      <c r="B94" s="76"/>
      <c r="C94" s="77"/>
      <c r="D94" s="76"/>
      <c r="E94" s="78"/>
      <c r="F94" s="79"/>
      <c r="G94" s="77"/>
      <c r="H94" s="79"/>
      <c r="I94" s="79"/>
      <c r="J94" s="74"/>
      <c r="K94" s="80"/>
      <c r="L94" s="80"/>
      <c r="M94" s="85"/>
      <c r="N94" s="81"/>
      <c r="O94" s="82" t="str">
        <f t="shared" si="6"/>
        <v/>
      </c>
      <c r="P94" s="74"/>
      <c r="Q94" s="79"/>
      <c r="R94" s="81"/>
      <c r="S94" s="82" t="str">
        <f t="shared" si="7"/>
        <v/>
      </c>
    </row>
    <row r="95" spans="1:19" s="73" customFormat="1" ht="20.100000000000001" hidden="1" customHeight="1">
      <c r="A95" s="75"/>
      <c r="B95" s="76"/>
      <c r="C95" s="77"/>
      <c r="D95" s="76"/>
      <c r="E95" s="78"/>
      <c r="F95" s="79"/>
      <c r="G95" s="77"/>
      <c r="H95" s="79"/>
      <c r="I95" s="79"/>
      <c r="J95" s="74"/>
      <c r="K95" s="80"/>
      <c r="L95" s="80"/>
      <c r="M95" s="85"/>
      <c r="N95" s="81"/>
      <c r="O95" s="82" t="str">
        <f t="shared" si="6"/>
        <v/>
      </c>
      <c r="P95" s="74"/>
      <c r="Q95" s="79"/>
      <c r="R95" s="81"/>
      <c r="S95" s="82" t="str">
        <f t="shared" si="7"/>
        <v/>
      </c>
    </row>
    <row r="96" spans="1:19" s="73" customFormat="1" ht="20.100000000000001" hidden="1" customHeight="1">
      <c r="A96" s="75"/>
      <c r="B96" s="76"/>
      <c r="C96" s="77"/>
      <c r="D96" s="76"/>
      <c r="E96" s="78"/>
      <c r="F96" s="79"/>
      <c r="G96" s="77"/>
      <c r="H96" s="79"/>
      <c r="I96" s="79"/>
      <c r="J96" s="74"/>
      <c r="K96" s="80"/>
      <c r="L96" s="80"/>
      <c r="M96" s="85"/>
      <c r="N96" s="81"/>
      <c r="O96" s="82" t="str">
        <f t="shared" si="6"/>
        <v/>
      </c>
      <c r="P96" s="74"/>
      <c r="Q96" s="79"/>
      <c r="R96" s="81"/>
      <c r="S96" s="82" t="str">
        <f t="shared" si="7"/>
        <v/>
      </c>
    </row>
    <row r="97" spans="1:19" s="73" customFormat="1" ht="20.100000000000001" hidden="1" customHeight="1">
      <c r="A97" s="75"/>
      <c r="B97" s="76"/>
      <c r="C97" s="77"/>
      <c r="D97" s="76"/>
      <c r="E97" s="78"/>
      <c r="F97" s="79"/>
      <c r="G97" s="77"/>
      <c r="H97" s="79"/>
      <c r="I97" s="79"/>
      <c r="J97" s="74"/>
      <c r="K97" s="80"/>
      <c r="L97" s="80"/>
      <c r="M97" s="85"/>
      <c r="N97" s="81"/>
      <c r="O97" s="82" t="str">
        <f t="shared" si="6"/>
        <v/>
      </c>
      <c r="P97" s="74"/>
      <c r="Q97" s="79"/>
      <c r="R97" s="81"/>
      <c r="S97" s="82" t="str">
        <f t="shared" si="7"/>
        <v/>
      </c>
    </row>
    <row r="98" spans="1:19" s="73" customFormat="1" ht="20.100000000000001" hidden="1" customHeight="1">
      <c r="A98" s="75"/>
      <c r="B98" s="76"/>
      <c r="C98" s="77"/>
      <c r="D98" s="76"/>
      <c r="E98" s="78"/>
      <c r="F98" s="79"/>
      <c r="G98" s="77"/>
      <c r="H98" s="79"/>
      <c r="I98" s="79"/>
      <c r="J98" s="74"/>
      <c r="K98" s="80"/>
      <c r="L98" s="80"/>
      <c r="M98" s="85"/>
      <c r="N98" s="81"/>
      <c r="O98" s="82" t="str">
        <f t="shared" si="6"/>
        <v/>
      </c>
      <c r="P98" s="74"/>
      <c r="Q98" s="79"/>
      <c r="R98" s="81"/>
      <c r="S98" s="82" t="str">
        <f t="shared" si="7"/>
        <v/>
      </c>
    </row>
    <row r="99" spans="1:19" s="73" customFormat="1" ht="11.25" hidden="1">
      <c r="A99" s="75"/>
      <c r="B99" s="76"/>
      <c r="C99" s="77"/>
      <c r="D99" s="76"/>
      <c r="E99" s="78"/>
      <c r="F99" s="79"/>
      <c r="G99" s="77"/>
      <c r="H99" s="79"/>
      <c r="I99" s="79"/>
      <c r="J99" s="74"/>
      <c r="K99" s="80"/>
      <c r="L99" s="80"/>
      <c r="M99" s="86"/>
      <c r="N99" s="81"/>
      <c r="O99" s="82" t="str">
        <f t="shared" si="6"/>
        <v/>
      </c>
      <c r="P99" s="74"/>
      <c r="Q99" s="79"/>
      <c r="R99" s="81"/>
      <c r="S99" s="82" t="str">
        <f t="shared" si="7"/>
        <v/>
      </c>
    </row>
    <row r="100" spans="1:19" s="73" customFormat="1" ht="20.100000000000001" hidden="1" customHeight="1">
      <c r="A100" s="75"/>
      <c r="B100" s="76"/>
      <c r="C100" s="77"/>
      <c r="D100" s="76"/>
      <c r="E100" s="78"/>
      <c r="F100" s="79"/>
      <c r="G100" s="77"/>
      <c r="H100" s="79"/>
      <c r="I100" s="79"/>
      <c r="J100" s="74"/>
      <c r="K100" s="80"/>
      <c r="L100" s="80"/>
      <c r="M100" s="85"/>
      <c r="N100" s="81"/>
      <c r="O100" s="82" t="str">
        <f t="shared" si="6"/>
        <v/>
      </c>
      <c r="P100" s="74"/>
      <c r="Q100" s="79"/>
      <c r="R100" s="81"/>
      <c r="S100" s="82" t="str">
        <f t="shared" si="7"/>
        <v/>
      </c>
    </row>
    <row r="101" spans="1:19" s="73" customFormat="1" ht="20.100000000000001" hidden="1" customHeight="1">
      <c r="A101" s="75"/>
      <c r="B101" s="76"/>
      <c r="C101" s="77"/>
      <c r="D101" s="76"/>
      <c r="E101" s="78"/>
      <c r="F101" s="79"/>
      <c r="G101" s="77"/>
      <c r="H101" s="79"/>
      <c r="I101" s="79"/>
      <c r="J101" s="74"/>
      <c r="K101" s="80"/>
      <c r="L101" s="80"/>
      <c r="M101" s="85"/>
      <c r="N101" s="81"/>
      <c r="O101" s="82" t="str">
        <f t="shared" si="6"/>
        <v/>
      </c>
      <c r="P101" s="74"/>
      <c r="Q101" s="79"/>
      <c r="R101" s="81"/>
      <c r="S101" s="82" t="str">
        <f t="shared" si="7"/>
        <v/>
      </c>
    </row>
    <row r="102" spans="1:19" s="73" customFormat="1" ht="20.100000000000001" hidden="1" customHeight="1">
      <c r="A102" s="75"/>
      <c r="B102" s="76"/>
      <c r="C102" s="77"/>
      <c r="D102" s="76"/>
      <c r="E102" s="78"/>
      <c r="F102" s="79"/>
      <c r="G102" s="77"/>
      <c r="H102" s="79"/>
      <c r="I102" s="79"/>
      <c r="J102" s="74"/>
      <c r="K102" s="80"/>
      <c r="L102" s="80"/>
      <c r="M102" s="85"/>
      <c r="N102" s="81"/>
      <c r="O102" s="82" t="str">
        <f t="shared" si="6"/>
        <v/>
      </c>
      <c r="P102" s="74"/>
      <c r="Q102" s="79"/>
      <c r="R102" s="81"/>
      <c r="S102" s="82" t="str">
        <f t="shared" si="7"/>
        <v/>
      </c>
    </row>
    <row r="103" spans="1:19" s="73" customFormat="1" ht="20.100000000000001" hidden="1" customHeight="1">
      <c r="A103" s="75"/>
      <c r="B103" s="76"/>
      <c r="C103" s="77"/>
      <c r="D103" s="76"/>
      <c r="E103" s="78"/>
      <c r="F103" s="79"/>
      <c r="G103" s="77"/>
      <c r="H103" s="79"/>
      <c r="I103" s="79"/>
      <c r="J103" s="74"/>
      <c r="K103" s="80"/>
      <c r="L103" s="80"/>
      <c r="M103" s="85"/>
      <c r="N103" s="81"/>
      <c r="O103" s="82" t="str">
        <f t="shared" si="6"/>
        <v/>
      </c>
      <c r="P103" s="74"/>
      <c r="Q103" s="79"/>
      <c r="R103" s="81"/>
      <c r="S103" s="82" t="str">
        <f t="shared" si="7"/>
        <v/>
      </c>
    </row>
    <row r="104" spans="1:19" s="73" customFormat="1" ht="20.100000000000001" hidden="1" customHeight="1">
      <c r="A104" s="75"/>
      <c r="B104" s="76"/>
      <c r="C104" s="77"/>
      <c r="D104" s="76"/>
      <c r="E104" s="78"/>
      <c r="F104" s="79"/>
      <c r="G104" s="77"/>
      <c r="H104" s="79"/>
      <c r="I104" s="79"/>
      <c r="J104" s="74"/>
      <c r="K104" s="80"/>
      <c r="L104" s="80"/>
      <c r="M104" s="85"/>
      <c r="N104" s="81"/>
      <c r="O104" s="82" t="str">
        <f t="shared" si="6"/>
        <v/>
      </c>
      <c r="P104" s="74"/>
      <c r="Q104" s="79"/>
      <c r="R104" s="81"/>
      <c r="S104" s="82" t="str">
        <f t="shared" si="7"/>
        <v/>
      </c>
    </row>
    <row r="105" spans="1:19" s="73" customFormat="1" ht="20.100000000000001" hidden="1" customHeight="1">
      <c r="A105" s="75"/>
      <c r="B105" s="76"/>
      <c r="C105" s="77"/>
      <c r="D105" s="76"/>
      <c r="E105" s="78"/>
      <c r="F105" s="79"/>
      <c r="G105" s="77"/>
      <c r="H105" s="79"/>
      <c r="I105" s="79"/>
      <c r="J105" s="74"/>
      <c r="K105" s="80"/>
      <c r="L105" s="80"/>
      <c r="M105" s="85"/>
      <c r="N105" s="81"/>
      <c r="O105" s="82" t="str">
        <f t="shared" si="6"/>
        <v/>
      </c>
      <c r="P105" s="74"/>
      <c r="Q105" s="79"/>
      <c r="R105" s="81"/>
      <c r="S105" s="82" t="str">
        <f t="shared" si="7"/>
        <v/>
      </c>
    </row>
    <row r="106" spans="1:19" s="73" customFormat="1" ht="20.100000000000001" hidden="1" customHeight="1">
      <c r="A106" s="75"/>
      <c r="B106" s="76"/>
      <c r="C106" s="77"/>
      <c r="D106" s="76"/>
      <c r="E106" s="78"/>
      <c r="F106" s="79"/>
      <c r="G106" s="77"/>
      <c r="H106" s="79"/>
      <c r="I106" s="79"/>
      <c r="J106" s="74"/>
      <c r="K106" s="80"/>
      <c r="L106" s="80"/>
      <c r="M106" s="85"/>
      <c r="N106" s="81"/>
      <c r="O106" s="82" t="str">
        <f t="shared" si="6"/>
        <v/>
      </c>
      <c r="P106" s="74"/>
      <c r="Q106" s="79"/>
      <c r="R106" s="81"/>
      <c r="S106" s="82" t="str">
        <f t="shared" si="7"/>
        <v/>
      </c>
    </row>
    <row r="107" spans="1:19" s="73" customFormat="1" ht="20.100000000000001" hidden="1" customHeight="1">
      <c r="A107" s="75"/>
      <c r="B107" s="76"/>
      <c r="C107" s="77"/>
      <c r="D107" s="76"/>
      <c r="E107" s="78"/>
      <c r="F107" s="79"/>
      <c r="G107" s="77"/>
      <c r="H107" s="79"/>
      <c r="I107" s="79"/>
      <c r="J107" s="74"/>
      <c r="K107" s="80"/>
      <c r="L107" s="80"/>
      <c r="M107" s="85"/>
      <c r="N107" s="81"/>
      <c r="O107" s="82" t="str">
        <f t="shared" si="6"/>
        <v/>
      </c>
      <c r="P107" s="74"/>
      <c r="Q107" s="79"/>
      <c r="R107" s="81"/>
      <c r="S107" s="82" t="str">
        <f t="shared" si="7"/>
        <v/>
      </c>
    </row>
    <row r="108" spans="1:19" s="73" customFormat="1" ht="20.100000000000001" hidden="1" customHeight="1">
      <c r="A108" s="75"/>
      <c r="B108" s="76"/>
      <c r="C108" s="77"/>
      <c r="D108" s="76"/>
      <c r="E108" s="78"/>
      <c r="F108" s="79"/>
      <c r="G108" s="77"/>
      <c r="H108" s="79"/>
      <c r="I108" s="79"/>
      <c r="J108" s="74"/>
      <c r="K108" s="80"/>
      <c r="L108" s="80"/>
      <c r="M108" s="85"/>
      <c r="N108" s="81"/>
      <c r="O108" s="82" t="str">
        <f t="shared" si="6"/>
        <v/>
      </c>
      <c r="P108" s="74"/>
      <c r="Q108" s="79"/>
      <c r="R108" s="81"/>
      <c r="S108" s="82" t="str">
        <f t="shared" si="7"/>
        <v/>
      </c>
    </row>
    <row r="109" spans="1:19" s="73" customFormat="1" ht="20.100000000000001" hidden="1" customHeight="1">
      <c r="A109" s="75"/>
      <c r="B109" s="76"/>
      <c r="C109" s="77"/>
      <c r="D109" s="76"/>
      <c r="E109" s="78"/>
      <c r="F109" s="79"/>
      <c r="G109" s="77"/>
      <c r="H109" s="79"/>
      <c r="I109" s="79"/>
      <c r="J109" s="74"/>
      <c r="K109" s="80"/>
      <c r="L109" s="80"/>
      <c r="M109" s="85"/>
      <c r="N109" s="81"/>
      <c r="O109" s="82" t="str">
        <f t="shared" si="6"/>
        <v/>
      </c>
      <c r="P109" s="74"/>
      <c r="Q109" s="79"/>
      <c r="R109" s="81"/>
      <c r="S109" s="82" t="str">
        <f t="shared" si="7"/>
        <v/>
      </c>
    </row>
    <row r="110" spans="1:19" s="73" customFormat="1" ht="20.100000000000001" hidden="1" customHeight="1">
      <c r="A110" s="75"/>
      <c r="B110" s="76"/>
      <c r="C110" s="77"/>
      <c r="D110" s="76"/>
      <c r="E110" s="78"/>
      <c r="F110" s="79"/>
      <c r="G110" s="77"/>
      <c r="H110" s="79"/>
      <c r="I110" s="79"/>
      <c r="J110" s="74"/>
      <c r="K110" s="80"/>
      <c r="L110" s="80"/>
      <c r="M110" s="85"/>
      <c r="N110" s="81"/>
      <c r="O110" s="82" t="str">
        <f t="shared" si="6"/>
        <v/>
      </c>
      <c r="P110" s="74"/>
      <c r="Q110" s="79"/>
      <c r="R110" s="81"/>
      <c r="S110" s="82" t="str">
        <f t="shared" si="7"/>
        <v/>
      </c>
    </row>
    <row r="111" spans="1:19" s="73" customFormat="1" ht="20.100000000000001" hidden="1" customHeight="1">
      <c r="A111" s="75"/>
      <c r="B111" s="76"/>
      <c r="C111" s="77"/>
      <c r="D111" s="76"/>
      <c r="E111" s="78"/>
      <c r="F111" s="79"/>
      <c r="G111" s="77"/>
      <c r="H111" s="79"/>
      <c r="I111" s="79"/>
      <c r="J111" s="74"/>
      <c r="K111" s="80"/>
      <c r="L111" s="80"/>
      <c r="M111" s="85"/>
      <c r="N111" s="81"/>
      <c r="O111" s="82" t="str">
        <f t="shared" si="6"/>
        <v/>
      </c>
      <c r="P111" s="74"/>
      <c r="Q111" s="79"/>
      <c r="R111" s="81"/>
      <c r="S111" s="82" t="str">
        <f t="shared" si="7"/>
        <v/>
      </c>
    </row>
    <row r="112" spans="1:19" s="73" customFormat="1" ht="20.100000000000001" hidden="1" customHeight="1">
      <c r="A112" s="75"/>
      <c r="B112" s="76"/>
      <c r="C112" s="77"/>
      <c r="D112" s="76"/>
      <c r="E112" s="78"/>
      <c r="F112" s="79"/>
      <c r="G112" s="77"/>
      <c r="H112" s="79"/>
      <c r="I112" s="79"/>
      <c r="J112" s="74"/>
      <c r="K112" s="80"/>
      <c r="L112" s="80"/>
      <c r="M112" s="85"/>
      <c r="N112" s="81"/>
      <c r="O112" s="82" t="str">
        <f t="shared" si="6"/>
        <v/>
      </c>
      <c r="P112" s="74"/>
      <c r="Q112" s="79"/>
      <c r="R112" s="81"/>
      <c r="S112" s="82" t="str">
        <f t="shared" si="7"/>
        <v/>
      </c>
    </row>
    <row r="113" spans="1:19" s="73" customFormat="1" ht="20.100000000000001" hidden="1" customHeight="1">
      <c r="A113" s="75"/>
      <c r="B113" s="76"/>
      <c r="C113" s="77"/>
      <c r="D113" s="76"/>
      <c r="E113" s="78"/>
      <c r="F113" s="79"/>
      <c r="G113" s="77"/>
      <c r="H113" s="79"/>
      <c r="I113" s="79"/>
      <c r="J113" s="74"/>
      <c r="K113" s="80"/>
      <c r="L113" s="80"/>
      <c r="M113" s="85"/>
      <c r="N113" s="81"/>
      <c r="O113" s="82" t="str">
        <f t="shared" si="6"/>
        <v/>
      </c>
      <c r="P113" s="74"/>
      <c r="Q113" s="79"/>
      <c r="R113" s="81"/>
      <c r="S113" s="82" t="str">
        <f t="shared" si="7"/>
        <v/>
      </c>
    </row>
    <row r="114" spans="1:19" s="73" customFormat="1" ht="20.100000000000001" hidden="1" customHeight="1">
      <c r="A114" s="75"/>
      <c r="B114" s="76"/>
      <c r="C114" s="77"/>
      <c r="D114" s="76"/>
      <c r="E114" s="78"/>
      <c r="F114" s="79"/>
      <c r="G114" s="77"/>
      <c r="H114" s="79"/>
      <c r="I114" s="79"/>
      <c r="J114" s="74"/>
      <c r="K114" s="80"/>
      <c r="L114" s="80"/>
      <c r="M114" s="85"/>
      <c r="N114" s="81"/>
      <c r="O114" s="82" t="str">
        <f t="shared" si="6"/>
        <v/>
      </c>
      <c r="P114" s="74"/>
      <c r="Q114" s="79"/>
      <c r="R114" s="81"/>
      <c r="S114" s="82" t="str">
        <f t="shared" si="7"/>
        <v/>
      </c>
    </row>
    <row r="115" spans="1:19" s="73" customFormat="1" ht="20.100000000000001" hidden="1" customHeight="1">
      <c r="A115" s="75"/>
      <c r="B115" s="76"/>
      <c r="C115" s="77"/>
      <c r="D115" s="76"/>
      <c r="E115" s="78"/>
      <c r="F115" s="79"/>
      <c r="G115" s="77"/>
      <c r="H115" s="79"/>
      <c r="I115" s="79"/>
      <c r="J115" s="74"/>
      <c r="K115" s="80"/>
      <c r="L115" s="80"/>
      <c r="M115" s="85"/>
      <c r="N115" s="81"/>
      <c r="O115" s="82" t="str">
        <f t="shared" si="6"/>
        <v/>
      </c>
      <c r="P115" s="74"/>
      <c r="Q115" s="79"/>
      <c r="R115" s="81"/>
      <c r="S115" s="82" t="str">
        <f t="shared" si="7"/>
        <v/>
      </c>
    </row>
    <row r="116" spans="1:19" s="73" customFormat="1" ht="20.100000000000001" customHeight="1">
      <c r="A116" s="75"/>
      <c r="B116" s="76"/>
      <c r="C116" s="77"/>
      <c r="D116" s="76"/>
      <c r="E116" s="78"/>
      <c r="F116" s="79"/>
      <c r="G116" s="77"/>
      <c r="H116" s="79"/>
      <c r="I116" s="79"/>
      <c r="J116" s="74"/>
      <c r="K116" s="80"/>
      <c r="L116" s="80"/>
      <c r="M116" s="85"/>
      <c r="N116" s="81"/>
      <c r="O116" s="82" t="str">
        <f t="shared" si="6"/>
        <v/>
      </c>
      <c r="P116" s="74"/>
      <c r="Q116" s="79"/>
      <c r="R116" s="81"/>
      <c r="S116" s="82" t="str">
        <f t="shared" si="7"/>
        <v/>
      </c>
    </row>
    <row r="117" spans="1:19" s="73" customFormat="1" ht="20.100000000000001" customHeight="1">
      <c r="A117" s="75"/>
      <c r="B117" s="76"/>
      <c r="C117" s="77"/>
      <c r="D117" s="76"/>
      <c r="E117" s="78"/>
      <c r="F117" s="79"/>
      <c r="G117" s="77"/>
      <c r="H117" s="79"/>
      <c r="I117" s="79"/>
      <c r="J117" s="74"/>
      <c r="K117" s="80"/>
      <c r="L117" s="80"/>
      <c r="M117" s="85"/>
      <c r="N117" s="81"/>
      <c r="O117" s="82" t="str">
        <f t="shared" si="6"/>
        <v/>
      </c>
      <c r="P117" s="74"/>
      <c r="Q117" s="79"/>
      <c r="R117" s="81"/>
      <c r="S117" s="82" t="str">
        <f t="shared" si="7"/>
        <v/>
      </c>
    </row>
    <row r="118" spans="1:19" s="73" customFormat="1" ht="20.100000000000001" customHeight="1">
      <c r="A118" s="75"/>
      <c r="B118" s="76"/>
      <c r="C118" s="77"/>
      <c r="D118" s="76"/>
      <c r="E118" s="78"/>
      <c r="F118" s="79"/>
      <c r="G118" s="77"/>
      <c r="H118" s="79"/>
      <c r="I118" s="79"/>
      <c r="J118" s="74"/>
      <c r="K118" s="80"/>
      <c r="L118" s="80"/>
      <c r="M118" s="85"/>
      <c r="N118" s="81"/>
      <c r="O118" s="82" t="str">
        <f t="shared" si="6"/>
        <v/>
      </c>
      <c r="P118" s="74"/>
      <c r="Q118" s="79"/>
      <c r="R118" s="81"/>
      <c r="S118" s="82" t="str">
        <f t="shared" si="7"/>
        <v/>
      </c>
    </row>
    <row r="119" spans="1:19" s="73" customFormat="1" ht="20.100000000000001" customHeight="1">
      <c r="A119" s="75"/>
      <c r="B119" s="76"/>
      <c r="C119" s="77"/>
      <c r="D119" s="76"/>
      <c r="E119" s="78"/>
      <c r="F119" s="79"/>
      <c r="G119" s="77"/>
      <c r="H119" s="79"/>
      <c r="I119" s="79"/>
      <c r="J119" s="74"/>
      <c r="K119" s="80"/>
      <c r="L119" s="80"/>
      <c r="M119" s="85"/>
      <c r="N119" s="81"/>
      <c r="O119" s="82" t="str">
        <f t="shared" si="6"/>
        <v/>
      </c>
      <c r="P119" s="74"/>
      <c r="Q119" s="79"/>
      <c r="R119" s="81"/>
      <c r="S119" s="82" t="str">
        <f t="shared" si="7"/>
        <v/>
      </c>
    </row>
    <row r="120" spans="1:19" s="73" customFormat="1" ht="20.100000000000001" customHeight="1">
      <c r="A120" s="75"/>
      <c r="B120" s="76"/>
      <c r="C120" s="77"/>
      <c r="D120" s="76"/>
      <c r="E120" s="78"/>
      <c r="F120" s="79"/>
      <c r="G120" s="77"/>
      <c r="H120" s="79"/>
      <c r="I120" s="79"/>
      <c r="J120" s="74"/>
      <c r="K120" s="80"/>
      <c r="L120" s="80"/>
      <c r="M120" s="85"/>
      <c r="N120" s="81"/>
      <c r="O120" s="82" t="str">
        <f t="shared" si="6"/>
        <v/>
      </c>
      <c r="P120" s="74"/>
      <c r="Q120" s="79"/>
      <c r="R120" s="81"/>
      <c r="S120" s="82" t="str">
        <f t="shared" si="7"/>
        <v/>
      </c>
    </row>
    <row r="121" spans="1:19" s="73" customFormat="1" ht="20.100000000000001" customHeight="1">
      <c r="A121" s="75"/>
      <c r="B121" s="76"/>
      <c r="C121" s="77"/>
      <c r="D121" s="76"/>
      <c r="E121" s="78"/>
      <c r="F121" s="79"/>
      <c r="G121" s="77"/>
      <c r="H121" s="79"/>
      <c r="I121" s="79"/>
      <c r="J121" s="74"/>
      <c r="K121" s="80"/>
      <c r="L121" s="80"/>
      <c r="M121" s="85"/>
      <c r="N121" s="81"/>
      <c r="O121" s="82" t="str">
        <f t="shared" si="6"/>
        <v/>
      </c>
      <c r="P121" s="74"/>
      <c r="Q121" s="79"/>
      <c r="R121" s="81"/>
      <c r="S121" s="82" t="str">
        <f t="shared" si="7"/>
        <v/>
      </c>
    </row>
    <row r="122" spans="1:19" s="73" customFormat="1" ht="20.100000000000001" customHeight="1">
      <c r="A122" s="75"/>
      <c r="B122" s="76"/>
      <c r="C122" s="77"/>
      <c r="D122" s="76"/>
      <c r="E122" s="78"/>
      <c r="F122" s="79"/>
      <c r="G122" s="77"/>
      <c r="H122" s="79"/>
      <c r="I122" s="79"/>
      <c r="J122" s="74"/>
      <c r="K122" s="80"/>
      <c r="L122" s="80"/>
      <c r="M122" s="85"/>
      <c r="N122" s="81"/>
      <c r="O122" s="82" t="str">
        <f t="shared" si="6"/>
        <v/>
      </c>
      <c r="P122" s="74"/>
      <c r="Q122" s="79"/>
      <c r="R122" s="81"/>
      <c r="S122" s="82" t="str">
        <f t="shared" si="7"/>
        <v/>
      </c>
    </row>
    <row r="123" spans="1:19" s="73" customFormat="1" ht="20.100000000000001" customHeight="1">
      <c r="A123" s="75"/>
      <c r="B123" s="76"/>
      <c r="C123" s="77"/>
      <c r="D123" s="76"/>
      <c r="E123" s="78"/>
      <c r="F123" s="79"/>
      <c r="G123" s="77"/>
      <c r="H123" s="79"/>
      <c r="I123" s="79"/>
      <c r="J123" s="74"/>
      <c r="K123" s="80"/>
      <c r="L123" s="80"/>
      <c r="M123" s="85"/>
      <c r="N123" s="81"/>
      <c r="O123" s="82" t="str">
        <f t="shared" si="6"/>
        <v/>
      </c>
      <c r="P123" s="74"/>
      <c r="Q123" s="79"/>
      <c r="R123" s="81"/>
      <c r="S123" s="82" t="str">
        <f t="shared" si="7"/>
        <v/>
      </c>
    </row>
    <row r="124" spans="1:19" s="73" customFormat="1" ht="20.100000000000001" customHeight="1">
      <c r="A124" s="75"/>
      <c r="B124" s="76"/>
      <c r="C124" s="77"/>
      <c r="D124" s="76"/>
      <c r="E124" s="78"/>
      <c r="F124" s="79"/>
      <c r="G124" s="77"/>
      <c r="H124" s="79"/>
      <c r="I124" s="79"/>
      <c r="J124" s="74"/>
      <c r="K124" s="80"/>
      <c r="L124" s="80"/>
      <c r="M124" s="85"/>
      <c r="N124" s="81"/>
      <c r="O124" s="82" t="str">
        <f t="shared" si="6"/>
        <v/>
      </c>
      <c r="P124" s="74"/>
      <c r="Q124" s="79"/>
      <c r="R124" s="81"/>
      <c r="S124" s="82" t="str">
        <f t="shared" si="7"/>
        <v/>
      </c>
    </row>
    <row r="125" spans="1:19" s="73" customFormat="1" ht="20.100000000000001" customHeight="1">
      <c r="A125" s="75"/>
      <c r="B125" s="76"/>
      <c r="C125" s="77"/>
      <c r="D125" s="76"/>
      <c r="E125" s="78"/>
      <c r="F125" s="79"/>
      <c r="G125" s="77"/>
      <c r="H125" s="79"/>
      <c r="I125" s="79"/>
      <c r="J125" s="74"/>
      <c r="K125" s="80"/>
      <c r="L125" s="80"/>
      <c r="M125" s="85"/>
      <c r="N125" s="81"/>
      <c r="O125" s="82" t="str">
        <f t="shared" si="6"/>
        <v/>
      </c>
      <c r="P125" s="74"/>
      <c r="Q125" s="79"/>
      <c r="R125" s="81"/>
      <c r="S125" s="82" t="str">
        <f t="shared" si="7"/>
        <v/>
      </c>
    </row>
    <row r="126" spans="1:19" s="73" customFormat="1" ht="20.100000000000001" customHeight="1">
      <c r="A126" s="75"/>
      <c r="B126" s="76"/>
      <c r="C126" s="77"/>
      <c r="D126" s="76"/>
      <c r="E126" s="78"/>
      <c r="F126" s="79"/>
      <c r="G126" s="77"/>
      <c r="H126" s="79"/>
      <c r="I126" s="79"/>
      <c r="J126" s="74"/>
      <c r="K126" s="80"/>
      <c r="L126" s="80"/>
      <c r="M126" s="85"/>
      <c r="N126" s="81"/>
      <c r="O126" s="82" t="str">
        <f t="shared" si="6"/>
        <v/>
      </c>
      <c r="P126" s="74"/>
      <c r="Q126" s="79"/>
      <c r="R126" s="81"/>
      <c r="S126" s="82" t="str">
        <f t="shared" si="7"/>
        <v/>
      </c>
    </row>
    <row r="127" spans="1:19" s="73" customFormat="1" ht="20.100000000000001" customHeight="1">
      <c r="A127" s="75"/>
      <c r="B127" s="76"/>
      <c r="C127" s="77"/>
      <c r="D127" s="76"/>
      <c r="E127" s="78"/>
      <c r="F127" s="79"/>
      <c r="G127" s="77"/>
      <c r="H127" s="79"/>
      <c r="I127" s="79"/>
      <c r="J127" s="74"/>
      <c r="K127" s="80"/>
      <c r="L127" s="80"/>
      <c r="M127" s="85"/>
      <c r="N127" s="81"/>
      <c r="O127" s="82" t="str">
        <f t="shared" si="6"/>
        <v/>
      </c>
      <c r="P127" s="74"/>
      <c r="Q127" s="79"/>
      <c r="R127" s="81"/>
      <c r="S127" s="82" t="str">
        <f t="shared" si="7"/>
        <v/>
      </c>
    </row>
    <row r="128" spans="1:19" s="73" customFormat="1" ht="20.100000000000001" customHeight="1">
      <c r="A128" s="75"/>
      <c r="B128" s="76"/>
      <c r="C128" s="77"/>
      <c r="D128" s="76"/>
      <c r="E128" s="78"/>
      <c r="F128" s="79"/>
      <c r="G128" s="77"/>
      <c r="H128" s="79"/>
      <c r="I128" s="79"/>
      <c r="J128" s="74"/>
      <c r="K128" s="80"/>
      <c r="L128" s="80"/>
      <c r="M128" s="85"/>
      <c r="N128" s="81"/>
      <c r="O128" s="82" t="str">
        <f t="shared" si="6"/>
        <v/>
      </c>
      <c r="P128" s="74"/>
      <c r="Q128" s="79"/>
      <c r="R128" s="81"/>
      <c r="S128" s="82" t="str">
        <f t="shared" si="7"/>
        <v/>
      </c>
    </row>
    <row r="129" spans="1:19" s="73" customFormat="1" ht="20.100000000000001" customHeight="1">
      <c r="A129" s="75"/>
      <c r="B129" s="76"/>
      <c r="C129" s="77"/>
      <c r="D129" s="76"/>
      <c r="E129" s="78"/>
      <c r="F129" s="79"/>
      <c r="G129" s="77"/>
      <c r="H129" s="79"/>
      <c r="I129" s="79"/>
      <c r="J129" s="74"/>
      <c r="K129" s="80"/>
      <c r="L129" s="80"/>
      <c r="M129" s="85"/>
      <c r="N129" s="81"/>
      <c r="O129" s="82" t="str">
        <f t="shared" si="6"/>
        <v/>
      </c>
      <c r="P129" s="74"/>
      <c r="Q129" s="79"/>
      <c r="R129" s="81"/>
      <c r="S129" s="82" t="str">
        <f t="shared" si="7"/>
        <v/>
      </c>
    </row>
    <row r="130" spans="1:19" s="73" customFormat="1" ht="20.100000000000001" customHeight="1">
      <c r="A130" s="75"/>
      <c r="B130" s="76"/>
      <c r="C130" s="77"/>
      <c r="D130" s="76"/>
      <c r="E130" s="78"/>
      <c r="F130" s="79"/>
      <c r="G130" s="77"/>
      <c r="H130" s="79"/>
      <c r="I130" s="79"/>
      <c r="J130" s="74"/>
      <c r="K130" s="80"/>
      <c r="L130" s="80"/>
      <c r="M130" s="85"/>
      <c r="N130" s="81"/>
      <c r="O130" s="82" t="str">
        <f t="shared" si="6"/>
        <v/>
      </c>
      <c r="P130" s="74"/>
      <c r="Q130" s="79"/>
      <c r="R130" s="81"/>
      <c r="S130" s="82" t="str">
        <f t="shared" si="7"/>
        <v/>
      </c>
    </row>
    <row r="131" spans="1:19" s="73" customFormat="1" ht="20.100000000000001" customHeight="1">
      <c r="A131" s="75"/>
      <c r="B131" s="76"/>
      <c r="C131" s="77"/>
      <c r="D131" s="76"/>
      <c r="E131" s="78"/>
      <c r="F131" s="79"/>
      <c r="G131" s="77"/>
      <c r="H131" s="79"/>
      <c r="I131" s="79"/>
      <c r="J131" s="74"/>
      <c r="K131" s="80"/>
      <c r="L131" s="80"/>
      <c r="M131" s="85"/>
      <c r="N131" s="81"/>
      <c r="O131" s="82" t="str">
        <f t="shared" si="6"/>
        <v/>
      </c>
      <c r="P131" s="74"/>
      <c r="Q131" s="79"/>
      <c r="R131" s="81"/>
      <c r="S131" s="82" t="str">
        <f t="shared" si="7"/>
        <v/>
      </c>
    </row>
    <row r="132" spans="1:19" s="73" customFormat="1" ht="20.100000000000001" customHeight="1">
      <c r="A132" s="75"/>
      <c r="B132" s="76"/>
      <c r="C132" s="77"/>
      <c r="D132" s="76"/>
      <c r="E132" s="78"/>
      <c r="F132" s="79"/>
      <c r="G132" s="77"/>
      <c r="H132" s="79"/>
      <c r="I132" s="79"/>
      <c r="J132" s="74"/>
      <c r="K132" s="80"/>
      <c r="L132" s="80"/>
      <c r="M132" s="85"/>
      <c r="N132" s="81"/>
      <c r="O132" s="82" t="str">
        <f t="shared" si="6"/>
        <v/>
      </c>
      <c r="P132" s="74"/>
      <c r="Q132" s="79"/>
      <c r="R132" s="81"/>
      <c r="S132" s="82" t="str">
        <f t="shared" si="7"/>
        <v/>
      </c>
    </row>
    <row r="133" spans="1:19" s="73" customFormat="1" ht="20.100000000000001" customHeight="1">
      <c r="A133" s="75"/>
      <c r="B133" s="76"/>
      <c r="C133" s="77"/>
      <c r="D133" s="76"/>
      <c r="E133" s="78"/>
      <c r="F133" s="79"/>
      <c r="G133" s="77"/>
      <c r="H133" s="79"/>
      <c r="I133" s="79"/>
      <c r="J133" s="74"/>
      <c r="K133" s="80"/>
      <c r="L133" s="80"/>
      <c r="M133" s="85"/>
      <c r="N133" s="81"/>
      <c r="O133" s="82" t="str">
        <f t="shared" si="6"/>
        <v/>
      </c>
      <c r="P133" s="74"/>
      <c r="Q133" s="79"/>
      <c r="R133" s="81"/>
      <c r="S133" s="82" t="str">
        <f t="shared" si="7"/>
        <v/>
      </c>
    </row>
    <row r="134" spans="1:19" s="73" customFormat="1" ht="20.100000000000001" customHeight="1">
      <c r="A134" s="75"/>
      <c r="B134" s="76"/>
      <c r="C134" s="77"/>
      <c r="D134" s="76"/>
      <c r="E134" s="78"/>
      <c r="F134" s="79"/>
      <c r="G134" s="77"/>
      <c r="H134" s="79"/>
      <c r="I134" s="79"/>
      <c r="J134" s="74"/>
      <c r="K134" s="80"/>
      <c r="L134" s="80"/>
      <c r="M134" s="85"/>
      <c r="N134" s="81"/>
      <c r="O134" s="82" t="str">
        <f t="shared" si="6"/>
        <v/>
      </c>
      <c r="P134" s="74"/>
      <c r="Q134" s="79"/>
      <c r="R134" s="81"/>
      <c r="S134" s="82" t="str">
        <f t="shared" si="7"/>
        <v/>
      </c>
    </row>
    <row r="135" spans="1:19" s="73" customFormat="1" ht="20.100000000000001" customHeight="1">
      <c r="A135" s="75"/>
      <c r="B135" s="76"/>
      <c r="C135" s="77"/>
      <c r="D135" s="76"/>
      <c r="E135" s="78"/>
      <c r="F135" s="79"/>
      <c r="G135" s="77"/>
      <c r="H135" s="79"/>
      <c r="I135" s="79"/>
      <c r="J135" s="74"/>
      <c r="K135" s="80"/>
      <c r="L135" s="80"/>
      <c r="M135" s="85"/>
      <c r="N135" s="81"/>
      <c r="O135" s="82" t="str">
        <f t="shared" ref="O135:O136" si="10">IF($N135="","",IF($N135=100%,"Cerrado",IF($N135&lt;=30%,"CB",IF($N135&lt;=60%,"CM",IF($N135&lt;=99%,"CA","")))))</f>
        <v/>
      </c>
      <c r="P135" s="74"/>
      <c r="Q135" s="79"/>
      <c r="R135" s="81"/>
      <c r="S135" s="82" t="str">
        <f t="shared" ref="S135:S136" si="11">IF($R135="","",IF($R135=100%,"Cerrado",IF($R135&lt;=30%,"CB",IF($R135&lt;=60%,"CM",IF($R135&lt;=99%,"CA","")))))</f>
        <v/>
      </c>
    </row>
    <row r="136" spans="1:19" s="73" customFormat="1" ht="20.100000000000001" customHeight="1">
      <c r="A136" s="75"/>
      <c r="B136" s="76"/>
      <c r="C136" s="77"/>
      <c r="D136" s="76"/>
      <c r="E136" s="78"/>
      <c r="F136" s="79"/>
      <c r="G136" s="77"/>
      <c r="H136" s="79"/>
      <c r="I136" s="79"/>
      <c r="J136" s="74"/>
      <c r="K136" s="80"/>
      <c r="L136" s="80"/>
      <c r="M136" s="85"/>
      <c r="N136" s="81"/>
      <c r="O136" s="82" t="str">
        <f t="shared" si="10"/>
        <v/>
      </c>
      <c r="P136" s="74"/>
      <c r="Q136" s="79"/>
      <c r="R136" s="81"/>
      <c r="S136" s="82" t="str">
        <f t="shared" si="11"/>
        <v/>
      </c>
    </row>
  </sheetData>
  <autoFilter ref="A5:S115">
    <filterColumn colId="0">
      <filters>
        <filter val="Auditoria Interna 2020"/>
      </filters>
    </filterColumn>
    <filterColumn colId="3"/>
  </autoFilter>
  <dataConsolidate/>
  <mergeCells count="6">
    <mergeCell ref="Q4:S4"/>
    <mergeCell ref="M4:P4"/>
    <mergeCell ref="G4:L4"/>
    <mergeCell ref="A1:A3"/>
    <mergeCell ref="A4:F4"/>
    <mergeCell ref="B1:Q3"/>
  </mergeCells>
  <conditionalFormatting sqref="R5">
    <cfRule type="cellIs" dxfId="597" priority="1664" operator="equal">
      <formula>"EN PROCESO"</formula>
    </cfRule>
    <cfRule type="cellIs" dxfId="596" priority="1665" operator="equal">
      <formula>"CERRADO"</formula>
    </cfRule>
    <cfRule type="cellIs" dxfId="595" priority="1666" operator="equal">
      <formula>"SIN INICIAR"</formula>
    </cfRule>
  </conditionalFormatting>
  <conditionalFormatting sqref="K13 K43:L59 K62:L81 K60:K61">
    <cfRule type="cellIs" dxfId="594" priority="1583" operator="equal">
      <formula>"Sin Fecha"</formula>
    </cfRule>
    <cfRule type="cellIs" dxfId="593" priority="1584" operator="equal">
      <formula>"Sin Fecha"</formula>
    </cfRule>
  </conditionalFormatting>
  <conditionalFormatting sqref="Q15:Q19 Q31:Q58 Q62:Q81">
    <cfRule type="cellIs" dxfId="592" priority="1575" operator="equal">
      <formula>"Sin Plan de mejoramiento"</formula>
    </cfRule>
  </conditionalFormatting>
  <conditionalFormatting sqref="R7:R12 Q15:R19 O7:O81 Q31:R58 N41:N59 Q62:R81 N62:N81">
    <cfRule type="cellIs" dxfId="591" priority="1176" operator="equal">
      <formula>0</formula>
    </cfRule>
  </conditionalFormatting>
  <conditionalFormatting sqref="O7:O81 N41:N59 R31:R58 R62:R81 N62:N81">
    <cfRule type="cellIs" dxfId="590" priority="1170" operator="between">
      <formula>0.01</formula>
      <formula>0.3</formula>
    </cfRule>
  </conditionalFormatting>
  <conditionalFormatting sqref="N41:N59 N62:N81">
    <cfRule type="cellIs" dxfId="589" priority="1129" operator="equal">
      <formula>0</formula>
    </cfRule>
    <cfRule type="cellIs" dxfId="588" priority="1162" operator="equal">
      <formula>1</formula>
    </cfRule>
    <cfRule type="cellIs" dxfId="587" priority="1163" operator="between">
      <formula>0.61</formula>
      <formula>0.99</formula>
    </cfRule>
    <cfRule type="cellIs" dxfId="586" priority="1164" operator="between">
      <formula>0.31</formula>
      <formula>0.6</formula>
    </cfRule>
  </conditionalFormatting>
  <conditionalFormatting sqref="R7:R12 R15:R19">
    <cfRule type="cellIs" dxfId="585" priority="1161" operator="between">
      <formula>0.01</formula>
      <formula>0.3</formula>
    </cfRule>
  </conditionalFormatting>
  <conditionalFormatting sqref="R7:R12 R15:R19 R31:R58 R62:R81">
    <cfRule type="cellIs" dxfId="584" priority="1158" operator="equal">
      <formula>1</formula>
    </cfRule>
    <cfRule type="cellIs" dxfId="583" priority="1159" operator="between">
      <formula>0.61</formula>
      <formula>0.99</formula>
    </cfRule>
    <cfRule type="cellIs" dxfId="582" priority="1160" operator="between">
      <formula>0.31</formula>
      <formula>0.6</formula>
    </cfRule>
  </conditionalFormatting>
  <conditionalFormatting sqref="K13 G20:N30 G7:G14 I23:I44 J20:J44 N41:N59 G43:L59 G20:H44 G62:L81 G60:K61 N62:N81">
    <cfRule type="cellIs" dxfId="581" priority="1143" operator="equal">
      <formula>0</formula>
    </cfRule>
  </conditionalFormatting>
  <conditionalFormatting sqref="B7:D11 F7:F11 B24:E24 E7:E31 B12:F23 A17:C20 A49:C58 A70:F81 A30:A48 B25:F69">
    <cfRule type="cellIs" dxfId="580" priority="1133" operator="equal">
      <formula>0</formula>
    </cfRule>
  </conditionalFormatting>
  <conditionalFormatting sqref="P7:P19 M7:M59 P31:P59 M62:M81 P62:P81">
    <cfRule type="cellIs" dxfId="579" priority="1131" operator="equal">
      <formula>0</formula>
    </cfRule>
  </conditionalFormatting>
  <conditionalFormatting sqref="P9 P11 P13 P17:P19">
    <cfRule type="cellIs" dxfId="578" priority="1130" operator="equal">
      <formula>0</formula>
    </cfRule>
  </conditionalFormatting>
  <conditionalFormatting sqref="O7:O81 S7:S81">
    <cfRule type="cellIs" dxfId="577" priority="1697" operator="equal">
      <formula>"Cerrado"</formula>
    </cfRule>
    <cfRule type="cellIs" dxfId="576" priority="1698" operator="equal">
      <formula>"CA"</formula>
    </cfRule>
    <cfRule type="cellIs" dxfId="575" priority="1699" operator="equal">
      <formula>"CM"</formula>
    </cfRule>
    <cfRule type="cellIs" dxfId="574" priority="1700" operator="equal">
      <formula>"CB"</formula>
    </cfRule>
    <cfRule type="cellIs" dxfId="573" priority="1701" operator="equal">
      <formula>#REF!</formula>
    </cfRule>
  </conditionalFormatting>
  <conditionalFormatting sqref="N7 N9:N11 N17:N19">
    <cfRule type="cellIs" dxfId="572" priority="1035" operator="equal">
      <formula>0</formula>
    </cfRule>
  </conditionalFormatting>
  <conditionalFormatting sqref="N7 N9:N11 N17:N19">
    <cfRule type="cellIs" dxfId="571" priority="1034" operator="between">
      <formula>0.01</formula>
      <formula>0.3</formula>
    </cfRule>
  </conditionalFormatting>
  <conditionalFormatting sqref="N7 N9:N11 N17:N19">
    <cfRule type="cellIs" dxfId="570" priority="1029" operator="equal">
      <formula>0</formula>
    </cfRule>
    <cfRule type="cellIs" dxfId="569" priority="1031" operator="equal">
      <formula>1</formula>
    </cfRule>
    <cfRule type="cellIs" dxfId="568" priority="1032" operator="between">
      <formula>0.61</formula>
      <formula>0.99</formula>
    </cfRule>
    <cfRule type="cellIs" dxfId="567" priority="1033" operator="between">
      <formula>0.31</formula>
      <formula>0.6</formula>
    </cfRule>
  </conditionalFormatting>
  <conditionalFormatting sqref="N7 N9:N11 N17:N19">
    <cfRule type="cellIs" dxfId="566" priority="1030" operator="equal">
      <formula>0</formula>
    </cfRule>
  </conditionalFormatting>
  <conditionalFormatting sqref="A21:A29">
    <cfRule type="cellIs" dxfId="565" priority="1025" operator="equal">
      <formula>0</formula>
    </cfRule>
  </conditionalFormatting>
  <conditionalFormatting sqref="J42 J25:J26 J39">
    <cfRule type="cellIs" dxfId="564" priority="1021" stopIfTrue="1" operator="lessThan">
      <formula>-1000</formula>
    </cfRule>
    <cfRule type="cellIs" dxfId="563" priority="1022" stopIfTrue="1" operator="between">
      <formula>-1</formula>
      <formula>-700</formula>
    </cfRule>
  </conditionalFormatting>
  <conditionalFormatting sqref="L32:L39 L26:L27 L41:L59 L62:L81">
    <cfRule type="cellIs" dxfId="562" priority="1020" operator="equal">
      <formula>"Permanente"</formula>
    </cfRule>
  </conditionalFormatting>
  <conditionalFormatting sqref="H31">
    <cfRule type="cellIs" dxfId="561" priority="1019" operator="equal">
      <formula>0</formula>
    </cfRule>
  </conditionalFormatting>
  <conditionalFormatting sqref="K31 K26:L27 K32:L39 K41:L42">
    <cfRule type="cellIs" dxfId="560" priority="1017" operator="equal">
      <formula>"Sin Fecha"</formula>
    </cfRule>
    <cfRule type="cellIs" dxfId="559" priority="1018" operator="equal">
      <formula>"Sin Fecha"</formula>
    </cfRule>
  </conditionalFormatting>
  <conditionalFormatting sqref="G31:L39 G41:L42 G40:H40 G20:N30">
    <cfRule type="cellIs" dxfId="558" priority="1016" operator="equal">
      <formula>0</formula>
    </cfRule>
  </conditionalFormatting>
  <conditionalFormatting sqref="M21 M24:M29 M31:M39">
    <cfRule type="cellIs" dxfId="557" priority="1003" operator="equal">
      <formula>0</formula>
    </cfRule>
  </conditionalFormatting>
  <conditionalFormatting sqref="P31:P37">
    <cfRule type="cellIs" dxfId="556" priority="1002" operator="equal">
      <formula>0</formula>
    </cfRule>
  </conditionalFormatting>
  <conditionalFormatting sqref="N21 N23:N39">
    <cfRule type="cellIs" dxfId="555" priority="996" operator="equal">
      <formula>0</formula>
    </cfRule>
  </conditionalFormatting>
  <conditionalFormatting sqref="N21 N23:N39">
    <cfRule type="cellIs" dxfId="554" priority="995" operator="between">
      <formula>0.01</formula>
      <formula>0.3</formula>
    </cfRule>
  </conditionalFormatting>
  <conditionalFormatting sqref="N21 N23:N39">
    <cfRule type="cellIs" dxfId="553" priority="990" operator="equal">
      <formula>0</formula>
    </cfRule>
    <cfRule type="cellIs" dxfId="552" priority="992" operator="equal">
      <formula>1</formula>
    </cfRule>
    <cfRule type="cellIs" dxfId="551" priority="993" operator="between">
      <formula>0.61</formula>
      <formula>0.99</formula>
    </cfRule>
    <cfRule type="cellIs" dxfId="550" priority="994" operator="between">
      <formula>0.31</formula>
      <formula>0.6</formula>
    </cfRule>
  </conditionalFormatting>
  <conditionalFormatting sqref="N21 N23:N39">
    <cfRule type="cellIs" dxfId="549" priority="991" operator="equal">
      <formula>0</formula>
    </cfRule>
  </conditionalFormatting>
  <conditionalFormatting sqref="A59:A69">
    <cfRule type="cellIs" dxfId="548" priority="936" operator="equal">
      <formula>0</formula>
    </cfRule>
  </conditionalFormatting>
  <conditionalFormatting sqref="B59:B69">
    <cfRule type="cellIs" dxfId="547" priority="935" operator="equal">
      <formula>0</formula>
    </cfRule>
  </conditionalFormatting>
  <conditionalFormatting sqref="C59:C69">
    <cfRule type="cellIs" dxfId="546" priority="934" operator="equal">
      <formula>0</formula>
    </cfRule>
  </conditionalFormatting>
  <conditionalFormatting sqref="M8">
    <cfRule type="cellIs" dxfId="545" priority="921" operator="equal">
      <formula>0</formula>
    </cfRule>
  </conditionalFormatting>
  <conditionalFormatting sqref="N8">
    <cfRule type="cellIs" dxfId="544" priority="914" operator="equal">
      <formula>0</formula>
    </cfRule>
  </conditionalFormatting>
  <conditionalFormatting sqref="N8">
    <cfRule type="cellIs" dxfId="543" priority="913" operator="between">
      <formula>0.01</formula>
      <formula>0.3</formula>
    </cfRule>
  </conditionalFormatting>
  <conditionalFormatting sqref="N8">
    <cfRule type="cellIs" dxfId="542" priority="908" operator="equal">
      <formula>0</formula>
    </cfRule>
    <cfRule type="cellIs" dxfId="541" priority="910" operator="equal">
      <formula>1</formula>
    </cfRule>
    <cfRule type="cellIs" dxfId="540" priority="911" operator="between">
      <formula>0.61</formula>
      <formula>0.99</formula>
    </cfRule>
    <cfRule type="cellIs" dxfId="539" priority="912" operator="between">
      <formula>0.31</formula>
      <formula>0.6</formula>
    </cfRule>
  </conditionalFormatting>
  <conditionalFormatting sqref="N8">
    <cfRule type="cellIs" dxfId="538" priority="909" operator="equal">
      <formula>0</formula>
    </cfRule>
  </conditionalFormatting>
  <conditionalFormatting sqref="M9">
    <cfRule type="cellIs" dxfId="537" priority="895" operator="equal">
      <formula>0</formula>
    </cfRule>
  </conditionalFormatting>
  <conditionalFormatting sqref="M10">
    <cfRule type="cellIs" dxfId="536" priority="881" operator="equal">
      <formula>0</formula>
    </cfRule>
  </conditionalFormatting>
  <conditionalFormatting sqref="P10">
    <cfRule type="cellIs" dxfId="535" priority="880" operator="equal">
      <formula>0</formula>
    </cfRule>
  </conditionalFormatting>
  <conditionalFormatting sqref="M11">
    <cfRule type="cellIs" dxfId="534" priority="867" operator="equal">
      <formula>0</formula>
    </cfRule>
  </conditionalFormatting>
  <conditionalFormatting sqref="P12">
    <cfRule type="cellIs" dxfId="533" priority="866" operator="equal">
      <formula>0</formula>
    </cfRule>
  </conditionalFormatting>
  <conditionalFormatting sqref="N12">
    <cfRule type="cellIs" dxfId="532" priority="860" operator="equal">
      <formula>0</formula>
    </cfRule>
  </conditionalFormatting>
  <conditionalFormatting sqref="N12">
    <cfRule type="cellIs" dxfId="531" priority="859" operator="between">
      <formula>0.01</formula>
      <formula>0.3</formula>
    </cfRule>
  </conditionalFormatting>
  <conditionalFormatting sqref="N12">
    <cfRule type="cellIs" dxfId="530" priority="854" operator="equal">
      <formula>0</formula>
    </cfRule>
    <cfRule type="cellIs" dxfId="529" priority="856" operator="equal">
      <formula>1</formula>
    </cfRule>
    <cfRule type="cellIs" dxfId="528" priority="857" operator="between">
      <formula>0.61</formula>
      <formula>0.99</formula>
    </cfRule>
    <cfRule type="cellIs" dxfId="527" priority="858" operator="between">
      <formula>0.31</formula>
      <formula>0.6</formula>
    </cfRule>
  </conditionalFormatting>
  <conditionalFormatting sqref="N12">
    <cfRule type="cellIs" dxfId="526" priority="855" operator="equal">
      <formula>0</formula>
    </cfRule>
  </conditionalFormatting>
  <conditionalFormatting sqref="L12">
    <cfRule type="cellIs" dxfId="525" priority="850" operator="equal">
      <formula>"Permanente"</formula>
    </cfRule>
  </conditionalFormatting>
  <conditionalFormatting sqref="K12:L12">
    <cfRule type="cellIs" dxfId="524" priority="848" operator="equal">
      <formula>"Sin Fecha"</formula>
    </cfRule>
    <cfRule type="cellIs" dxfId="523" priority="849" operator="equal">
      <formula>"Sin Fecha"</formula>
    </cfRule>
  </conditionalFormatting>
  <conditionalFormatting sqref="K12:L12">
    <cfRule type="cellIs" dxfId="522" priority="842" operator="equal">
      <formula>0</formula>
    </cfRule>
  </conditionalFormatting>
  <conditionalFormatting sqref="M12">
    <cfRule type="cellIs" dxfId="521" priority="841" operator="equal">
      <formula>0</formula>
    </cfRule>
  </conditionalFormatting>
  <conditionalFormatting sqref="L13">
    <cfRule type="cellIs" dxfId="520" priority="839" operator="equal">
      <formula>"Permanente"</formula>
    </cfRule>
  </conditionalFormatting>
  <conditionalFormatting sqref="L13">
    <cfRule type="cellIs" dxfId="519" priority="837" operator="equal">
      <formula>"Sin Fecha"</formula>
    </cfRule>
    <cfRule type="cellIs" dxfId="518" priority="838" operator="equal">
      <formula>"Sin Fecha"</formula>
    </cfRule>
  </conditionalFormatting>
  <conditionalFormatting sqref="L13">
    <cfRule type="cellIs" dxfId="517" priority="836" operator="equal">
      <formula>0</formula>
    </cfRule>
  </conditionalFormatting>
  <conditionalFormatting sqref="M15">
    <cfRule type="cellIs" dxfId="516" priority="824" operator="equal">
      <formula>0</formula>
    </cfRule>
  </conditionalFormatting>
  <conditionalFormatting sqref="P15">
    <cfRule type="cellIs" dxfId="515" priority="823" operator="equal">
      <formula>0</formula>
    </cfRule>
  </conditionalFormatting>
  <conditionalFormatting sqref="N15">
    <cfRule type="cellIs" dxfId="514" priority="817" operator="equal">
      <formula>0</formula>
    </cfRule>
  </conditionalFormatting>
  <conditionalFormatting sqref="N15">
    <cfRule type="cellIs" dxfId="513" priority="816" operator="between">
      <formula>0.01</formula>
      <formula>0.3</formula>
    </cfRule>
  </conditionalFormatting>
  <conditionalFormatting sqref="N15">
    <cfRule type="cellIs" dxfId="512" priority="811" operator="equal">
      <formula>0</formula>
    </cfRule>
    <cfRule type="cellIs" dxfId="511" priority="813" operator="equal">
      <formula>1</formula>
    </cfRule>
    <cfRule type="cellIs" dxfId="510" priority="814" operator="between">
      <formula>0.61</formula>
      <formula>0.99</formula>
    </cfRule>
    <cfRule type="cellIs" dxfId="509" priority="815" operator="between">
      <formula>0.31</formula>
      <formula>0.6</formula>
    </cfRule>
  </conditionalFormatting>
  <conditionalFormatting sqref="N15">
    <cfRule type="cellIs" dxfId="508" priority="812" operator="equal">
      <formula>0</formula>
    </cfRule>
  </conditionalFormatting>
  <conditionalFormatting sqref="K14">
    <cfRule type="cellIs" dxfId="507" priority="801" operator="equal">
      <formula>"Sin Fecha"</formula>
    </cfRule>
    <cfRule type="cellIs" dxfId="506" priority="802" operator="equal">
      <formula>"Sin Fecha"</formula>
    </cfRule>
  </conditionalFormatting>
  <conditionalFormatting sqref="K14">
    <cfRule type="cellIs" dxfId="505" priority="795" operator="equal">
      <formula>0</formula>
    </cfRule>
  </conditionalFormatting>
  <conditionalFormatting sqref="M14">
    <cfRule type="cellIs" dxfId="504" priority="794" operator="equal">
      <formula>0</formula>
    </cfRule>
  </conditionalFormatting>
  <conditionalFormatting sqref="P14">
    <cfRule type="cellIs" dxfId="503" priority="793" operator="equal">
      <formula>0</formula>
    </cfRule>
  </conditionalFormatting>
  <conditionalFormatting sqref="L14">
    <cfRule type="cellIs" dxfId="502" priority="779" operator="equal">
      <formula>"Permanente"</formula>
    </cfRule>
  </conditionalFormatting>
  <conditionalFormatting sqref="L14">
    <cfRule type="cellIs" dxfId="501" priority="777" operator="equal">
      <formula>"Sin Fecha"</formula>
    </cfRule>
    <cfRule type="cellIs" dxfId="500" priority="778" operator="equal">
      <formula>"Sin Fecha"</formula>
    </cfRule>
  </conditionalFormatting>
  <conditionalFormatting sqref="L14">
    <cfRule type="cellIs" dxfId="499" priority="776" operator="equal">
      <formula>0</formula>
    </cfRule>
  </conditionalFormatting>
  <conditionalFormatting sqref="M16">
    <cfRule type="cellIs" dxfId="498" priority="764" operator="equal">
      <formula>0</formula>
    </cfRule>
  </conditionalFormatting>
  <conditionalFormatting sqref="P16">
    <cfRule type="cellIs" dxfId="497" priority="763" operator="equal">
      <formula>0</formula>
    </cfRule>
  </conditionalFormatting>
  <conditionalFormatting sqref="N16">
    <cfRule type="cellIs" dxfId="496" priority="757" operator="equal">
      <formula>0</formula>
    </cfRule>
  </conditionalFormatting>
  <conditionalFormatting sqref="N16">
    <cfRule type="cellIs" dxfId="495" priority="756" operator="between">
      <formula>0.01</formula>
      <formula>0.3</formula>
    </cfRule>
  </conditionalFormatting>
  <conditionalFormatting sqref="N16">
    <cfRule type="cellIs" dxfId="494" priority="751" operator="equal">
      <formula>0</formula>
    </cfRule>
    <cfRule type="cellIs" dxfId="493" priority="753" operator="equal">
      <formula>1</formula>
    </cfRule>
    <cfRule type="cellIs" dxfId="492" priority="754" operator="between">
      <formula>0.61</formula>
      <formula>0.99</formula>
    </cfRule>
    <cfRule type="cellIs" dxfId="491" priority="755" operator="between">
      <formula>0.31</formula>
      <formula>0.6</formula>
    </cfRule>
  </conditionalFormatting>
  <conditionalFormatting sqref="N16">
    <cfRule type="cellIs" dxfId="490" priority="752" operator="equal">
      <formula>0</formula>
    </cfRule>
  </conditionalFormatting>
  <conditionalFormatting sqref="J20">
    <cfRule type="cellIs" dxfId="489" priority="731" operator="equal">
      <formula>0</formula>
    </cfRule>
  </conditionalFormatting>
  <conditionalFormatting sqref="M20">
    <cfRule type="cellIs" dxfId="488" priority="730" operator="equal">
      <formula>0</formula>
    </cfRule>
  </conditionalFormatting>
  <conditionalFormatting sqref="N20">
    <cfRule type="cellIs" dxfId="487" priority="729" operator="equal">
      <formula>0</formula>
    </cfRule>
  </conditionalFormatting>
  <conditionalFormatting sqref="N20">
    <cfRule type="cellIs" dxfId="486" priority="728" operator="between">
      <formula>0.01</formula>
      <formula>0.3</formula>
    </cfRule>
  </conditionalFormatting>
  <conditionalFormatting sqref="N20">
    <cfRule type="cellIs" dxfId="485" priority="723" operator="equal">
      <formula>0</formula>
    </cfRule>
    <cfRule type="cellIs" dxfId="484" priority="725" operator="equal">
      <formula>1</formula>
    </cfRule>
    <cfRule type="cellIs" dxfId="483" priority="726" operator="between">
      <formula>0.61</formula>
      <formula>0.99</formula>
    </cfRule>
    <cfRule type="cellIs" dxfId="482" priority="727" operator="between">
      <formula>0.31</formula>
      <formula>0.6</formula>
    </cfRule>
  </conditionalFormatting>
  <conditionalFormatting sqref="N20">
    <cfRule type="cellIs" dxfId="481" priority="724" operator="equal">
      <formula>0</formula>
    </cfRule>
  </conditionalFormatting>
  <conditionalFormatting sqref="J22">
    <cfRule type="cellIs" dxfId="480" priority="699" operator="equal">
      <formula>0</formula>
    </cfRule>
  </conditionalFormatting>
  <conditionalFormatting sqref="M22">
    <cfRule type="cellIs" dxfId="479" priority="698" operator="equal">
      <formula>0</formula>
    </cfRule>
  </conditionalFormatting>
  <conditionalFormatting sqref="N22">
    <cfRule type="cellIs" dxfId="478" priority="697" operator="equal">
      <formula>0</formula>
    </cfRule>
  </conditionalFormatting>
  <conditionalFormatting sqref="N22">
    <cfRule type="cellIs" dxfId="477" priority="696" operator="between">
      <formula>0.01</formula>
      <formula>0.3</formula>
    </cfRule>
  </conditionalFormatting>
  <conditionalFormatting sqref="N22">
    <cfRule type="cellIs" dxfId="476" priority="691" operator="equal">
      <formula>0</formula>
    </cfRule>
    <cfRule type="cellIs" dxfId="475" priority="693" operator="equal">
      <formula>1</formula>
    </cfRule>
    <cfRule type="cellIs" dxfId="474" priority="694" operator="between">
      <formula>0.61</formula>
      <formula>0.99</formula>
    </cfRule>
    <cfRule type="cellIs" dxfId="473" priority="695" operator="between">
      <formula>0.31</formula>
      <formula>0.6</formula>
    </cfRule>
  </conditionalFormatting>
  <conditionalFormatting sqref="N22">
    <cfRule type="cellIs" dxfId="472" priority="692" operator="equal">
      <formula>0</formula>
    </cfRule>
  </conditionalFormatting>
  <conditionalFormatting sqref="K23">
    <cfRule type="cellIs" dxfId="471" priority="681" operator="equal">
      <formula>"Sin Fecha"</formula>
    </cfRule>
    <cfRule type="cellIs" dxfId="470" priority="682" operator="equal">
      <formula>"Sin Fecha"</formula>
    </cfRule>
  </conditionalFormatting>
  <conditionalFormatting sqref="J23:K23">
    <cfRule type="cellIs" dxfId="469" priority="675" operator="equal">
      <formula>0</formula>
    </cfRule>
  </conditionalFormatting>
  <conditionalFormatting sqref="L23">
    <cfRule type="cellIs" dxfId="468" priority="673" operator="equal">
      <formula>"Permanente"</formula>
    </cfRule>
  </conditionalFormatting>
  <conditionalFormatting sqref="L23">
    <cfRule type="cellIs" dxfId="467" priority="671" operator="equal">
      <formula>"Sin Fecha"</formula>
    </cfRule>
    <cfRule type="cellIs" dxfId="466" priority="672" operator="equal">
      <formula>"Sin Fecha"</formula>
    </cfRule>
  </conditionalFormatting>
  <conditionalFormatting sqref="L23">
    <cfRule type="cellIs" dxfId="465" priority="670" operator="equal">
      <formula>0</formula>
    </cfRule>
  </conditionalFormatting>
  <conditionalFormatting sqref="M23">
    <cfRule type="cellIs" dxfId="464" priority="669" operator="equal">
      <formula>0</formula>
    </cfRule>
  </conditionalFormatting>
  <conditionalFormatting sqref="L28">
    <cfRule type="cellIs" dxfId="463" priority="662" operator="equal">
      <formula>"Permanente"</formula>
    </cfRule>
  </conditionalFormatting>
  <conditionalFormatting sqref="K28:L28">
    <cfRule type="cellIs" dxfId="462" priority="660" operator="equal">
      <formula>"Sin Fecha"</formula>
    </cfRule>
    <cfRule type="cellIs" dxfId="461" priority="661" operator="equal">
      <formula>"Sin Fecha"</formula>
    </cfRule>
  </conditionalFormatting>
  <conditionalFormatting sqref="J28:L28">
    <cfRule type="cellIs" dxfId="460" priority="659" operator="equal">
      <formula>0</formula>
    </cfRule>
  </conditionalFormatting>
  <conditionalFormatting sqref="L29">
    <cfRule type="cellIs" dxfId="459" priority="654" operator="equal">
      <formula>"Permanente"</formula>
    </cfRule>
  </conditionalFormatting>
  <conditionalFormatting sqref="K29:L29">
    <cfRule type="cellIs" dxfId="458" priority="652" operator="equal">
      <formula>"Sin Fecha"</formula>
    </cfRule>
    <cfRule type="cellIs" dxfId="457" priority="653" operator="equal">
      <formula>"Sin Fecha"</formula>
    </cfRule>
  </conditionalFormatting>
  <conditionalFormatting sqref="J29:L29">
    <cfRule type="cellIs" dxfId="456" priority="651" operator="equal">
      <formula>0</formula>
    </cfRule>
  </conditionalFormatting>
  <conditionalFormatting sqref="I30">
    <cfRule type="cellIs" dxfId="455" priority="645" operator="equal">
      <formula>0</formula>
    </cfRule>
  </conditionalFormatting>
  <conditionalFormatting sqref="M30">
    <cfRule type="cellIs" dxfId="454" priority="641" operator="equal">
      <formula>0</formula>
    </cfRule>
  </conditionalFormatting>
  <conditionalFormatting sqref="L30">
    <cfRule type="cellIs" dxfId="453" priority="640" operator="equal">
      <formula>"Permanente"</formula>
    </cfRule>
  </conditionalFormatting>
  <conditionalFormatting sqref="K30:L30">
    <cfRule type="cellIs" dxfId="452" priority="638" operator="equal">
      <formula>"Sin Fecha"</formula>
    </cfRule>
    <cfRule type="cellIs" dxfId="451" priority="639" operator="equal">
      <formula>"Sin Fecha"</formula>
    </cfRule>
  </conditionalFormatting>
  <conditionalFormatting sqref="J30:L30">
    <cfRule type="cellIs" dxfId="450" priority="637" operator="equal">
      <formula>0</formula>
    </cfRule>
  </conditionalFormatting>
  <conditionalFormatting sqref="P38">
    <cfRule type="cellIs" dxfId="449" priority="634" operator="equal">
      <formula>0</formula>
    </cfRule>
  </conditionalFormatting>
  <conditionalFormatting sqref="P39">
    <cfRule type="cellIs" dxfId="448" priority="633" operator="equal">
      <formula>0</formula>
    </cfRule>
  </conditionalFormatting>
  <conditionalFormatting sqref="J40">
    <cfRule type="cellIs" dxfId="447" priority="619" stopIfTrue="1" operator="lessThan">
      <formula>-1000</formula>
    </cfRule>
    <cfRule type="cellIs" dxfId="446" priority="620" stopIfTrue="1" operator="between">
      <formula>-1</formula>
      <formula>-700</formula>
    </cfRule>
  </conditionalFormatting>
  <conditionalFormatting sqref="L40">
    <cfRule type="cellIs" dxfId="445" priority="618" operator="equal">
      <formula>"Permanente"</formula>
    </cfRule>
  </conditionalFormatting>
  <conditionalFormatting sqref="K40:L40">
    <cfRule type="cellIs" dxfId="444" priority="616" operator="equal">
      <formula>"Sin Fecha"</formula>
    </cfRule>
    <cfRule type="cellIs" dxfId="443" priority="617" operator="equal">
      <formula>"Sin Fecha"</formula>
    </cfRule>
  </conditionalFormatting>
  <conditionalFormatting sqref="I40:L40">
    <cfRule type="cellIs" dxfId="442" priority="615" operator="equal">
      <formula>0</formula>
    </cfRule>
  </conditionalFormatting>
  <conditionalFormatting sqref="M40">
    <cfRule type="cellIs" dxfId="441" priority="611" operator="equal">
      <formula>0</formula>
    </cfRule>
  </conditionalFormatting>
  <conditionalFormatting sqref="N40">
    <cfRule type="cellIs" dxfId="440" priority="610" operator="equal">
      <formula>0</formula>
    </cfRule>
  </conditionalFormatting>
  <conditionalFormatting sqref="N40">
    <cfRule type="cellIs" dxfId="439" priority="609" operator="between">
      <formula>0.01</formula>
      <formula>0.3</formula>
    </cfRule>
  </conditionalFormatting>
  <conditionalFormatting sqref="N40">
    <cfRule type="cellIs" dxfId="438" priority="604" operator="equal">
      <formula>0</formula>
    </cfRule>
    <cfRule type="cellIs" dxfId="437" priority="606" operator="equal">
      <formula>1</formula>
    </cfRule>
    <cfRule type="cellIs" dxfId="436" priority="607" operator="between">
      <formula>0.61</formula>
      <formula>0.99</formula>
    </cfRule>
    <cfRule type="cellIs" dxfId="435" priority="608" operator="between">
      <formula>0.31</formula>
      <formula>0.6</formula>
    </cfRule>
  </conditionalFormatting>
  <conditionalFormatting sqref="N40">
    <cfRule type="cellIs" dxfId="434" priority="605" operator="equal">
      <formula>0</formula>
    </cfRule>
  </conditionalFormatting>
  <conditionalFormatting sqref="P40">
    <cfRule type="cellIs" dxfId="433" priority="603" operator="equal">
      <formula>0</formula>
    </cfRule>
  </conditionalFormatting>
  <conditionalFormatting sqref="G7">
    <cfRule type="cellIs" dxfId="432" priority="600" operator="equal">
      <formula>0</formula>
    </cfRule>
  </conditionalFormatting>
  <conditionalFormatting sqref="G8">
    <cfRule type="cellIs" dxfId="431" priority="599" operator="equal">
      <formula>0</formula>
    </cfRule>
  </conditionalFormatting>
  <conditionalFormatting sqref="I20:I21">
    <cfRule type="cellIs" dxfId="430" priority="597" operator="equal">
      <formula>0</formula>
    </cfRule>
  </conditionalFormatting>
  <conditionalFormatting sqref="K7">
    <cfRule type="cellIs" dxfId="429" priority="589" operator="equal">
      <formula>"Sin Fecha"</formula>
    </cfRule>
    <cfRule type="cellIs" dxfId="428" priority="590" operator="equal">
      <formula>"Sin Fecha"</formula>
    </cfRule>
  </conditionalFormatting>
  <conditionalFormatting sqref="K7">
    <cfRule type="cellIs" dxfId="427" priority="588" operator="equal">
      <formula>0</formula>
    </cfRule>
  </conditionalFormatting>
  <conditionalFormatting sqref="L7">
    <cfRule type="cellIs" dxfId="426" priority="587" operator="equal">
      <formula>"Permanente"</formula>
    </cfRule>
  </conditionalFormatting>
  <conditionalFormatting sqref="L7">
    <cfRule type="cellIs" dxfId="425" priority="585" operator="equal">
      <formula>"Sin Fecha"</formula>
    </cfRule>
    <cfRule type="cellIs" dxfId="424" priority="586" operator="equal">
      <formula>"Sin Fecha"</formula>
    </cfRule>
  </conditionalFormatting>
  <conditionalFormatting sqref="L7">
    <cfRule type="cellIs" dxfId="423" priority="584" operator="equal">
      <formula>0</formula>
    </cfRule>
  </conditionalFormatting>
  <conditionalFormatting sqref="L8">
    <cfRule type="cellIs" dxfId="422" priority="583" operator="equal">
      <formula>"Permanente"</formula>
    </cfRule>
  </conditionalFormatting>
  <conditionalFormatting sqref="K8:L8">
    <cfRule type="cellIs" dxfId="421" priority="581" operator="equal">
      <formula>"Sin Fecha"</formula>
    </cfRule>
    <cfRule type="cellIs" dxfId="420" priority="582" operator="equal">
      <formula>"Sin Fecha"</formula>
    </cfRule>
  </conditionalFormatting>
  <conditionalFormatting sqref="K8:L8">
    <cfRule type="cellIs" dxfId="419" priority="580" operator="equal">
      <formula>0</formula>
    </cfRule>
  </conditionalFormatting>
  <conditionalFormatting sqref="A7:A11">
    <cfRule type="cellIs" dxfId="418" priority="576" operator="equal">
      <formula>0</formula>
    </cfRule>
  </conditionalFormatting>
  <conditionalFormatting sqref="H7:H13">
    <cfRule type="cellIs" dxfId="417" priority="574" operator="equal">
      <formula>0</formula>
    </cfRule>
  </conditionalFormatting>
  <conditionalFormatting sqref="H14">
    <cfRule type="cellIs" dxfId="416" priority="573" operator="equal">
      <formula>0</formula>
    </cfRule>
  </conditionalFormatting>
  <conditionalFormatting sqref="H14">
    <cfRule type="cellIs" dxfId="415" priority="572" operator="equal">
      <formula>0</formula>
    </cfRule>
  </conditionalFormatting>
  <conditionalFormatting sqref="I7:I13">
    <cfRule type="cellIs" dxfId="414" priority="571" operator="equal">
      <formula>0</formula>
    </cfRule>
  </conditionalFormatting>
  <conditionalFormatting sqref="I14">
    <cfRule type="cellIs" dxfId="413" priority="570" operator="equal">
      <formula>0</formula>
    </cfRule>
  </conditionalFormatting>
  <conditionalFormatting sqref="I14">
    <cfRule type="cellIs" dxfId="412" priority="569" operator="equal">
      <formula>0</formula>
    </cfRule>
  </conditionalFormatting>
  <conditionalFormatting sqref="J7:J13">
    <cfRule type="cellIs" dxfId="411" priority="568" operator="equal">
      <formula>0</formula>
    </cfRule>
  </conditionalFormatting>
  <conditionalFormatting sqref="A11">
    <cfRule type="cellIs" dxfId="410" priority="564" operator="equal">
      <formula>0</formula>
    </cfRule>
  </conditionalFormatting>
  <conditionalFormatting sqref="A13:A16">
    <cfRule type="cellIs" dxfId="409" priority="555" operator="equal">
      <formula>0</formula>
    </cfRule>
  </conditionalFormatting>
  <conditionalFormatting sqref="Q11">
    <cfRule type="cellIs" dxfId="408" priority="548" operator="equal">
      <formula>0</formula>
    </cfRule>
  </conditionalFormatting>
  <conditionalFormatting sqref="Q11">
    <cfRule type="cellIs" dxfId="407" priority="546" operator="equal">
      <formula>"Sin Plan de mejoramiento"</formula>
    </cfRule>
  </conditionalFormatting>
  <conditionalFormatting sqref="Q11">
    <cfRule type="iconSet" priority="547">
      <iconSet iconSet="3Symbols2">
        <cfvo type="percent" val="0"/>
        <cfvo type="percent" val="33"/>
        <cfvo type="percent" val="67"/>
      </iconSet>
    </cfRule>
  </conditionalFormatting>
  <conditionalFormatting sqref="Q8">
    <cfRule type="cellIs" dxfId="406" priority="545" operator="equal">
      <formula>0</formula>
    </cfRule>
  </conditionalFormatting>
  <conditionalFormatting sqref="Q8">
    <cfRule type="cellIs" dxfId="405" priority="543" operator="equal">
      <formula>"Sin Plan de mejoramiento"</formula>
    </cfRule>
  </conditionalFormatting>
  <conditionalFormatting sqref="Q8">
    <cfRule type="iconSet" priority="544">
      <iconSet iconSet="3Symbols2">
        <cfvo type="percent" val="0"/>
        <cfvo type="percent" val="33"/>
        <cfvo type="percent" val="67"/>
      </iconSet>
    </cfRule>
  </conditionalFormatting>
  <conditionalFormatting sqref="L9">
    <cfRule type="cellIs" dxfId="404" priority="542" operator="equal">
      <formula>"Permanente"</formula>
    </cfRule>
  </conditionalFormatting>
  <conditionalFormatting sqref="K9:L9">
    <cfRule type="cellIs" dxfId="403" priority="540" operator="equal">
      <formula>"Sin Fecha"</formula>
    </cfRule>
    <cfRule type="cellIs" dxfId="402" priority="541" operator="equal">
      <formula>"Sin Fecha"</formula>
    </cfRule>
  </conditionalFormatting>
  <conditionalFormatting sqref="K9:L9">
    <cfRule type="cellIs" dxfId="401" priority="539" operator="equal">
      <formula>0</formula>
    </cfRule>
  </conditionalFormatting>
  <conditionalFormatting sqref="Q9">
    <cfRule type="cellIs" dxfId="400" priority="538" operator="equal">
      <formula>0</formula>
    </cfRule>
  </conditionalFormatting>
  <conditionalFormatting sqref="Q9">
    <cfRule type="cellIs" dxfId="399" priority="536" operator="equal">
      <formula>"Sin Plan de mejoramiento"</formula>
    </cfRule>
  </conditionalFormatting>
  <conditionalFormatting sqref="Q9">
    <cfRule type="iconSet" priority="537">
      <iconSet iconSet="3Symbols2">
        <cfvo type="percent" val="0"/>
        <cfvo type="percent" val="33"/>
        <cfvo type="percent" val="67"/>
      </iconSet>
    </cfRule>
  </conditionalFormatting>
  <conditionalFormatting sqref="Q10">
    <cfRule type="cellIs" dxfId="398" priority="535" operator="equal">
      <formula>0</formula>
    </cfRule>
  </conditionalFormatting>
  <conditionalFormatting sqref="Q10">
    <cfRule type="cellIs" dxfId="397" priority="533" operator="equal">
      <formula>"Sin Plan de mejoramiento"</formula>
    </cfRule>
  </conditionalFormatting>
  <conditionalFormatting sqref="Q10">
    <cfRule type="iconSet" priority="534">
      <iconSet iconSet="3Symbols2">
        <cfvo type="percent" val="0"/>
        <cfvo type="percent" val="33"/>
        <cfvo type="percent" val="67"/>
      </iconSet>
    </cfRule>
  </conditionalFormatting>
  <conditionalFormatting sqref="L10">
    <cfRule type="cellIs" dxfId="396" priority="532" operator="equal">
      <formula>"Permanente"</formula>
    </cfRule>
  </conditionalFormatting>
  <conditionalFormatting sqref="K10:L10">
    <cfRule type="cellIs" dxfId="395" priority="530" operator="equal">
      <formula>"Sin Fecha"</formula>
    </cfRule>
    <cfRule type="cellIs" dxfId="394" priority="531" operator="equal">
      <formula>"Sin Fecha"</formula>
    </cfRule>
  </conditionalFormatting>
  <conditionalFormatting sqref="K10:L10">
    <cfRule type="cellIs" dxfId="393" priority="529" operator="equal">
      <formula>0</formula>
    </cfRule>
  </conditionalFormatting>
  <conditionalFormatting sqref="L11">
    <cfRule type="cellIs" dxfId="392" priority="528" operator="equal">
      <formula>"Permanente"</formula>
    </cfRule>
  </conditionalFormatting>
  <conditionalFormatting sqref="K11:L11">
    <cfRule type="cellIs" dxfId="391" priority="526" operator="equal">
      <formula>"Sin Fecha"</formula>
    </cfRule>
    <cfRule type="cellIs" dxfId="390" priority="527" operator="equal">
      <formula>"Sin Fecha"</formula>
    </cfRule>
  </conditionalFormatting>
  <conditionalFormatting sqref="K11:L11">
    <cfRule type="cellIs" dxfId="389" priority="525" operator="equal">
      <formula>0</formula>
    </cfRule>
  </conditionalFormatting>
  <conditionalFormatting sqref="A12:A22">
    <cfRule type="cellIs" dxfId="388" priority="524" operator="equal">
      <formula>0</formula>
    </cfRule>
  </conditionalFormatting>
  <conditionalFormatting sqref="A12:A22">
    <cfRule type="cellIs" dxfId="387" priority="523" operator="equal">
      <formula>0</formula>
    </cfRule>
  </conditionalFormatting>
  <conditionalFormatting sqref="N13">
    <cfRule type="cellIs" dxfId="386" priority="522" operator="equal">
      <formula>0</formula>
    </cfRule>
  </conditionalFormatting>
  <conditionalFormatting sqref="Q13">
    <cfRule type="cellIs" dxfId="385" priority="521" operator="equal">
      <formula>0</formula>
    </cfRule>
  </conditionalFormatting>
  <conditionalFormatting sqref="R13">
    <cfRule type="cellIs" dxfId="384" priority="520" operator="equal">
      <formula>0</formula>
    </cfRule>
  </conditionalFormatting>
  <conditionalFormatting sqref="J14">
    <cfRule type="cellIs" dxfId="383" priority="519" operator="equal">
      <formula>0</formula>
    </cfRule>
  </conditionalFormatting>
  <conditionalFormatting sqref="N14">
    <cfRule type="cellIs" dxfId="382" priority="518" operator="equal">
      <formula>0</formula>
    </cfRule>
  </conditionalFormatting>
  <conditionalFormatting sqref="Q14">
    <cfRule type="cellIs" dxfId="381" priority="517" operator="equal">
      <formula>0</formula>
    </cfRule>
  </conditionalFormatting>
  <conditionalFormatting sqref="R14">
    <cfRule type="cellIs" dxfId="380" priority="516" operator="equal">
      <formula>0</formula>
    </cfRule>
  </conditionalFormatting>
  <conditionalFormatting sqref="Q12">
    <cfRule type="cellIs" dxfId="379" priority="507" operator="equal">
      <formula>0</formula>
    </cfRule>
  </conditionalFormatting>
  <conditionalFormatting sqref="Q12">
    <cfRule type="cellIs" dxfId="378" priority="505" operator="equal">
      <formula>"Sin Plan de mejoramiento"</formula>
    </cfRule>
  </conditionalFormatting>
  <conditionalFormatting sqref="Q12">
    <cfRule type="iconSet" priority="506">
      <iconSet iconSet="3Symbols2">
        <cfvo type="percent" val="0"/>
        <cfvo type="percent" val="33"/>
        <cfvo type="percent" val="67"/>
      </iconSet>
    </cfRule>
  </conditionalFormatting>
  <conditionalFormatting sqref="K20">
    <cfRule type="cellIs" dxfId="377" priority="496" operator="equal">
      <formula>"Sin Fecha"</formula>
    </cfRule>
    <cfRule type="cellIs" dxfId="376" priority="497" operator="equal">
      <formula>"Sin Fecha"</formula>
    </cfRule>
  </conditionalFormatting>
  <conditionalFormatting sqref="K20">
    <cfRule type="cellIs" dxfId="375" priority="495" operator="equal">
      <formula>0</formula>
    </cfRule>
  </conditionalFormatting>
  <conditionalFormatting sqref="L20">
    <cfRule type="cellIs" dxfId="374" priority="494" operator="equal">
      <formula>"Permanente"</formula>
    </cfRule>
  </conditionalFormatting>
  <conditionalFormatting sqref="L20">
    <cfRule type="cellIs" dxfId="373" priority="492" operator="equal">
      <formula>"Sin Fecha"</formula>
    </cfRule>
    <cfRule type="cellIs" dxfId="372" priority="493" operator="equal">
      <formula>"Sin Fecha"</formula>
    </cfRule>
  </conditionalFormatting>
  <conditionalFormatting sqref="L20">
    <cfRule type="cellIs" dxfId="371" priority="491" operator="equal">
      <formula>0</formula>
    </cfRule>
  </conditionalFormatting>
  <conditionalFormatting sqref="K21">
    <cfRule type="cellIs" dxfId="370" priority="489" operator="equal">
      <formula>"Sin Fecha"</formula>
    </cfRule>
    <cfRule type="cellIs" dxfId="369" priority="490" operator="equal">
      <formula>"Sin Fecha"</formula>
    </cfRule>
  </conditionalFormatting>
  <conditionalFormatting sqref="K21">
    <cfRule type="cellIs" dxfId="368" priority="488" operator="equal">
      <formula>0</formula>
    </cfRule>
  </conditionalFormatting>
  <conditionalFormatting sqref="L21">
    <cfRule type="cellIs" dxfId="367" priority="487" operator="equal">
      <formula>"Permanente"</formula>
    </cfRule>
  </conditionalFormatting>
  <conditionalFormatting sqref="L21">
    <cfRule type="cellIs" dxfId="366" priority="485" operator="equal">
      <formula>"Sin Fecha"</formula>
    </cfRule>
    <cfRule type="cellIs" dxfId="365" priority="486" operator="equal">
      <formula>"Sin Fecha"</formula>
    </cfRule>
  </conditionalFormatting>
  <conditionalFormatting sqref="L21">
    <cfRule type="cellIs" dxfId="364" priority="484" operator="equal">
      <formula>0</formula>
    </cfRule>
  </conditionalFormatting>
  <conditionalFormatting sqref="I22">
    <cfRule type="cellIs" dxfId="363" priority="483" operator="equal">
      <formula>0</formula>
    </cfRule>
  </conditionalFormatting>
  <conditionalFormatting sqref="I22">
    <cfRule type="cellIs" dxfId="362" priority="482" operator="equal">
      <formula>0</formula>
    </cfRule>
  </conditionalFormatting>
  <conditionalFormatting sqref="K22">
    <cfRule type="cellIs" dxfId="361" priority="480" operator="equal">
      <formula>"Sin Fecha"</formula>
    </cfRule>
    <cfRule type="cellIs" dxfId="360" priority="481" operator="equal">
      <formula>"Sin Fecha"</formula>
    </cfRule>
  </conditionalFormatting>
  <conditionalFormatting sqref="K22">
    <cfRule type="cellIs" dxfId="359" priority="479" operator="equal">
      <formula>0</formula>
    </cfRule>
  </conditionalFormatting>
  <conditionalFormatting sqref="L22">
    <cfRule type="cellIs" dxfId="358" priority="478" operator="equal">
      <formula>"Permanente"</formula>
    </cfRule>
  </conditionalFormatting>
  <conditionalFormatting sqref="L22">
    <cfRule type="cellIs" dxfId="357" priority="476" operator="equal">
      <formula>"Sin Fecha"</formula>
    </cfRule>
    <cfRule type="cellIs" dxfId="356" priority="477" operator="equal">
      <formula>"Sin Fecha"</formula>
    </cfRule>
  </conditionalFormatting>
  <conditionalFormatting sqref="L22">
    <cfRule type="cellIs" dxfId="355" priority="475" operator="equal">
      <formula>0</formula>
    </cfRule>
  </conditionalFormatting>
  <conditionalFormatting sqref="F24">
    <cfRule type="cellIs" dxfId="354" priority="472" operator="equal">
      <formula>0</formula>
    </cfRule>
  </conditionalFormatting>
  <conditionalFormatting sqref="K24">
    <cfRule type="cellIs" dxfId="353" priority="470" operator="equal">
      <formula>"Sin Fecha"</formula>
    </cfRule>
    <cfRule type="cellIs" dxfId="352" priority="471" operator="equal">
      <formula>"Sin Fecha"</formula>
    </cfRule>
  </conditionalFormatting>
  <conditionalFormatting sqref="K24">
    <cfRule type="cellIs" dxfId="351" priority="469" operator="equal">
      <formula>0</formula>
    </cfRule>
  </conditionalFormatting>
  <conditionalFormatting sqref="L24">
    <cfRule type="cellIs" dxfId="350" priority="468" operator="equal">
      <formula>"Permanente"</formula>
    </cfRule>
  </conditionalFormatting>
  <conditionalFormatting sqref="L24">
    <cfRule type="cellIs" dxfId="349" priority="466" operator="equal">
      <formula>"Sin Fecha"</formula>
    </cfRule>
    <cfRule type="cellIs" dxfId="348" priority="467" operator="equal">
      <formula>"Sin Fecha"</formula>
    </cfRule>
  </conditionalFormatting>
  <conditionalFormatting sqref="L24">
    <cfRule type="cellIs" dxfId="347" priority="465" operator="equal">
      <formula>0</formula>
    </cfRule>
  </conditionalFormatting>
  <conditionalFormatting sqref="K25">
    <cfRule type="cellIs" dxfId="346" priority="463" operator="equal">
      <formula>"Sin Fecha"</formula>
    </cfRule>
    <cfRule type="cellIs" dxfId="345" priority="464" operator="equal">
      <formula>"Sin Fecha"</formula>
    </cfRule>
  </conditionalFormatting>
  <conditionalFormatting sqref="K25">
    <cfRule type="cellIs" dxfId="344" priority="462" operator="equal">
      <formula>0</formula>
    </cfRule>
  </conditionalFormatting>
  <conditionalFormatting sqref="L25">
    <cfRule type="cellIs" dxfId="343" priority="461" operator="equal">
      <formula>"Permanente"</formula>
    </cfRule>
  </conditionalFormatting>
  <conditionalFormatting sqref="L25">
    <cfRule type="cellIs" dxfId="342" priority="459" operator="equal">
      <formula>"Sin Fecha"</formula>
    </cfRule>
    <cfRule type="cellIs" dxfId="341" priority="460" operator="equal">
      <formula>"Sin Fecha"</formula>
    </cfRule>
  </conditionalFormatting>
  <conditionalFormatting sqref="L25">
    <cfRule type="cellIs" dxfId="340" priority="458" operator="equal">
      <formula>0</formula>
    </cfRule>
  </conditionalFormatting>
  <conditionalFormatting sqref="A17">
    <cfRule type="cellIs" dxfId="339" priority="457" operator="equal">
      <formula>0</formula>
    </cfRule>
  </conditionalFormatting>
  <conditionalFormatting sqref="A18:A19">
    <cfRule type="cellIs" dxfId="338" priority="456" operator="equal">
      <formula>0</formula>
    </cfRule>
  </conditionalFormatting>
  <conditionalFormatting sqref="Q82:Q84">
    <cfRule type="cellIs" dxfId="337" priority="413" operator="equal">
      <formula>"Sin Plan de mejoramiento"</formula>
    </cfRule>
  </conditionalFormatting>
  <conditionalFormatting sqref="O82:O84 Q82:R84">
    <cfRule type="cellIs" dxfId="336" priority="412" operator="equal">
      <formula>0</formula>
    </cfRule>
  </conditionalFormatting>
  <conditionalFormatting sqref="O82:O84">
    <cfRule type="cellIs" dxfId="335" priority="411" operator="between">
      <formula>0.01</formula>
      <formula>0.3</formula>
    </cfRule>
  </conditionalFormatting>
  <conditionalFormatting sqref="B82:F84">
    <cfRule type="cellIs" dxfId="334" priority="410" operator="equal">
      <formula>0</formula>
    </cfRule>
  </conditionalFormatting>
  <conditionalFormatting sqref="M82:M84">
    <cfRule type="cellIs" dxfId="333" priority="409" operator="equal">
      <formula>0</formula>
    </cfRule>
  </conditionalFormatting>
  <conditionalFormatting sqref="O82:O84 S82:S84">
    <cfRule type="cellIs" dxfId="332" priority="414" operator="equal">
      <formula>"Cerrado"</formula>
    </cfRule>
    <cfRule type="cellIs" dxfId="331" priority="415" operator="equal">
      <formula>"CA"</formula>
    </cfRule>
    <cfRule type="cellIs" dxfId="330" priority="416" operator="equal">
      <formula>"CM"</formula>
    </cfRule>
    <cfRule type="cellIs" dxfId="329" priority="417" operator="equal">
      <formula>"CB"</formula>
    </cfRule>
    <cfRule type="cellIs" dxfId="328" priority="418" operator="equal">
      <formula>#REF!</formula>
    </cfRule>
  </conditionalFormatting>
  <conditionalFormatting sqref="Q82:Q84">
    <cfRule type="iconSet" priority="419">
      <iconSet iconSet="3Symbols2">
        <cfvo type="percent" val="0"/>
        <cfvo type="percent" val="33"/>
        <cfvo type="percent" val="67"/>
      </iconSet>
    </cfRule>
  </conditionalFormatting>
  <conditionalFormatting sqref="L82:L84">
    <cfRule type="cellIs" dxfId="327" priority="408" operator="equal">
      <formula>"Permanente"</formula>
    </cfRule>
  </conditionalFormatting>
  <conditionalFormatting sqref="K82:L84">
    <cfRule type="cellIs" dxfId="326" priority="406" operator="equal">
      <formula>"Sin Fecha"</formula>
    </cfRule>
    <cfRule type="cellIs" dxfId="325" priority="407" operator="equal">
      <formula>"Sin Fecha"</formula>
    </cfRule>
  </conditionalFormatting>
  <conditionalFormatting sqref="G82:L84">
    <cfRule type="cellIs" dxfId="324" priority="405" operator="equal">
      <formula>0</formula>
    </cfRule>
  </conditionalFormatting>
  <conditionalFormatting sqref="M82:M84">
    <cfRule type="cellIs" dxfId="323" priority="404" operator="equal">
      <formula>0</formula>
    </cfRule>
  </conditionalFormatting>
  <conditionalFormatting sqref="P82:P84">
    <cfRule type="cellIs" dxfId="322" priority="403" operator="equal">
      <formula>0</formula>
    </cfRule>
  </conditionalFormatting>
  <conditionalFormatting sqref="N82:N84">
    <cfRule type="cellIs" dxfId="321" priority="402" operator="equal">
      <formula>0</formula>
    </cfRule>
  </conditionalFormatting>
  <conditionalFormatting sqref="N82:N84">
    <cfRule type="cellIs" dxfId="320" priority="401" operator="between">
      <formula>0.01</formula>
      <formula>0.3</formula>
    </cfRule>
  </conditionalFormatting>
  <conditionalFormatting sqref="N82:N84">
    <cfRule type="cellIs" dxfId="319" priority="396" operator="equal">
      <formula>0</formula>
    </cfRule>
    <cfRule type="cellIs" dxfId="318" priority="398" operator="equal">
      <formula>1</formula>
    </cfRule>
    <cfRule type="cellIs" dxfId="317" priority="399" operator="between">
      <formula>0.61</formula>
      <formula>0.99</formula>
    </cfRule>
    <cfRule type="cellIs" dxfId="316" priority="400" operator="between">
      <formula>0.31</formula>
      <formula>0.6</formula>
    </cfRule>
  </conditionalFormatting>
  <conditionalFormatting sqref="N82:N84">
    <cfRule type="cellIs" dxfId="315" priority="397" operator="equal">
      <formula>0</formula>
    </cfRule>
  </conditionalFormatting>
  <conditionalFormatting sqref="R82:R84">
    <cfRule type="cellIs" dxfId="314" priority="395" operator="between">
      <formula>0.01</formula>
      <formula>0.3</formula>
    </cfRule>
  </conditionalFormatting>
  <conditionalFormatting sqref="R82:R84">
    <cfRule type="cellIs" dxfId="313" priority="392" operator="equal">
      <formula>1</formula>
    </cfRule>
    <cfRule type="cellIs" dxfId="312" priority="393" operator="between">
      <formula>0.61</formula>
      <formula>0.99</formula>
    </cfRule>
    <cfRule type="cellIs" dxfId="311" priority="394" operator="between">
      <formula>0.31</formula>
      <formula>0.6</formula>
    </cfRule>
  </conditionalFormatting>
  <conditionalFormatting sqref="A82:A84">
    <cfRule type="cellIs" dxfId="310" priority="391" operator="equal">
      <formula>0</formula>
    </cfRule>
  </conditionalFormatting>
  <conditionalFormatting sqref="B82:B84">
    <cfRule type="cellIs" dxfId="309" priority="390" operator="equal">
      <formula>0</formula>
    </cfRule>
  </conditionalFormatting>
  <conditionalFormatting sqref="C82:C84">
    <cfRule type="cellIs" dxfId="308" priority="389" operator="equal">
      <formula>0</formula>
    </cfRule>
  </conditionalFormatting>
  <conditionalFormatting sqref="G82:G84">
    <cfRule type="cellIs" dxfId="307" priority="388" operator="equal">
      <formula>0</formula>
    </cfRule>
  </conditionalFormatting>
  <conditionalFormatting sqref="H82:H84">
    <cfRule type="cellIs" dxfId="306" priority="387" operator="equal">
      <formula>0</formula>
    </cfRule>
  </conditionalFormatting>
  <conditionalFormatting sqref="I82:I84">
    <cfRule type="cellIs" dxfId="305" priority="386" operator="equal">
      <formula>0</formula>
    </cfRule>
  </conditionalFormatting>
  <conditionalFormatting sqref="J82:J84">
    <cfRule type="cellIs" dxfId="304" priority="385" operator="equal">
      <formula>0</formula>
    </cfRule>
  </conditionalFormatting>
  <conditionalFormatting sqref="P82:P84">
    <cfRule type="cellIs" dxfId="303" priority="384" operator="equal">
      <formula>0</formula>
    </cfRule>
  </conditionalFormatting>
  <conditionalFormatting sqref="Q85:Q98">
    <cfRule type="cellIs" dxfId="302" priority="377" operator="equal">
      <formula>"Sin Plan de mejoramiento"</formula>
    </cfRule>
  </conditionalFormatting>
  <conditionalFormatting sqref="O85:O98 Q85:R98">
    <cfRule type="cellIs" dxfId="301" priority="376" operator="equal">
      <formula>0</formula>
    </cfRule>
  </conditionalFormatting>
  <conditionalFormatting sqref="O85:O98">
    <cfRule type="cellIs" dxfId="300" priority="375" operator="between">
      <formula>0.01</formula>
      <formula>0.3</formula>
    </cfRule>
  </conditionalFormatting>
  <conditionalFormatting sqref="B85:F98">
    <cfRule type="cellIs" dxfId="299" priority="374" operator="equal">
      <formula>0</formula>
    </cfRule>
  </conditionalFormatting>
  <conditionalFormatting sqref="M85:M98">
    <cfRule type="cellIs" dxfId="298" priority="373" operator="equal">
      <formula>0</formula>
    </cfRule>
  </conditionalFormatting>
  <conditionalFormatting sqref="O85:O98 S85:S98">
    <cfRule type="cellIs" dxfId="297" priority="378" operator="equal">
      <formula>"Cerrado"</formula>
    </cfRule>
    <cfRule type="cellIs" dxfId="296" priority="379" operator="equal">
      <formula>"CA"</formula>
    </cfRule>
    <cfRule type="cellIs" dxfId="295" priority="380" operator="equal">
      <formula>"CM"</formula>
    </cfRule>
    <cfRule type="cellIs" dxfId="294" priority="381" operator="equal">
      <formula>"CB"</formula>
    </cfRule>
    <cfRule type="cellIs" dxfId="293" priority="382" operator="equal">
      <formula>#REF!</formula>
    </cfRule>
  </conditionalFormatting>
  <conditionalFormatting sqref="Q85:Q98">
    <cfRule type="iconSet" priority="383">
      <iconSet iconSet="3Symbols2">
        <cfvo type="percent" val="0"/>
        <cfvo type="percent" val="33"/>
        <cfvo type="percent" val="67"/>
      </iconSet>
    </cfRule>
  </conditionalFormatting>
  <conditionalFormatting sqref="L85:L98">
    <cfRule type="cellIs" dxfId="292" priority="372" operator="equal">
      <formula>"Permanente"</formula>
    </cfRule>
  </conditionalFormatting>
  <conditionalFormatting sqref="K85:L98">
    <cfRule type="cellIs" dxfId="291" priority="370" operator="equal">
      <formula>"Sin Fecha"</formula>
    </cfRule>
    <cfRule type="cellIs" dxfId="290" priority="371" operator="equal">
      <formula>"Sin Fecha"</formula>
    </cfRule>
  </conditionalFormatting>
  <conditionalFormatting sqref="G85:L98">
    <cfRule type="cellIs" dxfId="289" priority="369" operator="equal">
      <formula>0</formula>
    </cfRule>
  </conditionalFormatting>
  <conditionalFormatting sqref="M85:M98">
    <cfRule type="cellIs" dxfId="288" priority="368" operator="equal">
      <formula>0</formula>
    </cfRule>
  </conditionalFormatting>
  <conditionalFormatting sqref="P85:P98">
    <cfRule type="cellIs" dxfId="287" priority="367" operator="equal">
      <formula>0</formula>
    </cfRule>
  </conditionalFormatting>
  <conditionalFormatting sqref="N85:N98">
    <cfRule type="cellIs" dxfId="286" priority="366" operator="equal">
      <formula>0</formula>
    </cfRule>
  </conditionalFormatting>
  <conditionalFormatting sqref="N85:N98">
    <cfRule type="cellIs" dxfId="285" priority="365" operator="between">
      <formula>0.01</formula>
      <formula>0.3</formula>
    </cfRule>
  </conditionalFormatting>
  <conditionalFormatting sqref="N85:N98">
    <cfRule type="cellIs" dxfId="284" priority="360" operator="equal">
      <formula>0</formula>
    </cfRule>
    <cfRule type="cellIs" dxfId="283" priority="362" operator="equal">
      <formula>1</formula>
    </cfRule>
    <cfRule type="cellIs" dxfId="282" priority="363" operator="between">
      <formula>0.61</formula>
      <formula>0.99</formula>
    </cfRule>
    <cfRule type="cellIs" dxfId="281" priority="364" operator="between">
      <formula>0.31</formula>
      <formula>0.6</formula>
    </cfRule>
  </conditionalFormatting>
  <conditionalFormatting sqref="N85:N98">
    <cfRule type="cellIs" dxfId="280" priority="361" operator="equal">
      <formula>0</formula>
    </cfRule>
  </conditionalFormatting>
  <conditionalFormatting sqref="R85:R98">
    <cfRule type="cellIs" dxfId="279" priority="359" operator="between">
      <formula>0.01</formula>
      <formula>0.3</formula>
    </cfRule>
  </conditionalFormatting>
  <conditionalFormatting sqref="R85:R98">
    <cfRule type="cellIs" dxfId="278" priority="356" operator="equal">
      <formula>1</formula>
    </cfRule>
    <cfRule type="cellIs" dxfId="277" priority="357" operator="between">
      <formula>0.61</formula>
      <formula>0.99</formula>
    </cfRule>
    <cfRule type="cellIs" dxfId="276" priority="358" operator="between">
      <formula>0.31</formula>
      <formula>0.6</formula>
    </cfRule>
  </conditionalFormatting>
  <conditionalFormatting sqref="A85:A98">
    <cfRule type="cellIs" dxfId="275" priority="355" operator="equal">
      <formula>0</formula>
    </cfRule>
  </conditionalFormatting>
  <conditionalFormatting sqref="B85:B98">
    <cfRule type="cellIs" dxfId="274" priority="354" operator="equal">
      <formula>0</formula>
    </cfRule>
  </conditionalFormatting>
  <conditionalFormatting sqref="C85:C98">
    <cfRule type="cellIs" dxfId="273" priority="353" operator="equal">
      <formula>0</formula>
    </cfRule>
  </conditionalFormatting>
  <conditionalFormatting sqref="G85:G98">
    <cfRule type="cellIs" dxfId="272" priority="352" operator="equal">
      <formula>0</formula>
    </cfRule>
  </conditionalFormatting>
  <conditionalFormatting sqref="H85:H98">
    <cfRule type="cellIs" dxfId="271" priority="351" operator="equal">
      <formula>0</formula>
    </cfRule>
  </conditionalFormatting>
  <conditionalFormatting sqref="I85:I98">
    <cfRule type="cellIs" dxfId="270" priority="350" operator="equal">
      <formula>0</formula>
    </cfRule>
  </conditionalFormatting>
  <conditionalFormatting sqref="J85:J98">
    <cfRule type="cellIs" dxfId="269" priority="349" operator="equal">
      <formula>0</formula>
    </cfRule>
  </conditionalFormatting>
  <conditionalFormatting sqref="P85:P98">
    <cfRule type="cellIs" dxfId="268" priority="348" operator="equal">
      <formula>0</formula>
    </cfRule>
  </conditionalFormatting>
  <conditionalFormatting sqref="Q99:Q101">
    <cfRule type="cellIs" dxfId="267" priority="341" operator="equal">
      <formula>"Sin Plan de mejoramiento"</formula>
    </cfRule>
  </conditionalFormatting>
  <conditionalFormatting sqref="O99:O101 Q99:R101">
    <cfRule type="cellIs" dxfId="266" priority="340" operator="equal">
      <formula>0</formula>
    </cfRule>
  </conditionalFormatting>
  <conditionalFormatting sqref="O99:O101">
    <cfRule type="cellIs" dxfId="265" priority="339" operator="between">
      <formula>0.01</formula>
      <formula>0.3</formula>
    </cfRule>
  </conditionalFormatting>
  <conditionalFormatting sqref="B99:F101">
    <cfRule type="cellIs" dxfId="264" priority="338" operator="equal">
      <formula>0</formula>
    </cfRule>
  </conditionalFormatting>
  <conditionalFormatting sqref="M99:M101">
    <cfRule type="cellIs" dxfId="263" priority="337" operator="equal">
      <formula>0</formula>
    </cfRule>
  </conditionalFormatting>
  <conditionalFormatting sqref="O99:O101 S99:S101">
    <cfRule type="cellIs" dxfId="262" priority="342" operator="equal">
      <formula>"Cerrado"</formula>
    </cfRule>
    <cfRule type="cellIs" dxfId="261" priority="343" operator="equal">
      <formula>"CA"</formula>
    </cfRule>
    <cfRule type="cellIs" dxfId="260" priority="344" operator="equal">
      <formula>"CM"</formula>
    </cfRule>
    <cfRule type="cellIs" dxfId="259" priority="345" operator="equal">
      <formula>"CB"</formula>
    </cfRule>
    <cfRule type="cellIs" dxfId="258" priority="346" operator="equal">
      <formula>#REF!</formula>
    </cfRule>
  </conditionalFormatting>
  <conditionalFormatting sqref="Q99:Q101">
    <cfRule type="iconSet" priority="347">
      <iconSet iconSet="3Symbols2">
        <cfvo type="percent" val="0"/>
        <cfvo type="percent" val="33"/>
        <cfvo type="percent" val="67"/>
      </iconSet>
    </cfRule>
  </conditionalFormatting>
  <conditionalFormatting sqref="L99:L101">
    <cfRule type="cellIs" dxfId="257" priority="336" operator="equal">
      <formula>"Permanente"</formula>
    </cfRule>
  </conditionalFormatting>
  <conditionalFormatting sqref="K99:L101">
    <cfRule type="cellIs" dxfId="256" priority="334" operator="equal">
      <formula>"Sin Fecha"</formula>
    </cfRule>
    <cfRule type="cellIs" dxfId="255" priority="335" operator="equal">
      <formula>"Sin Fecha"</formula>
    </cfRule>
  </conditionalFormatting>
  <conditionalFormatting sqref="G99:L101">
    <cfRule type="cellIs" dxfId="254" priority="333" operator="equal">
      <formula>0</formula>
    </cfRule>
  </conditionalFormatting>
  <conditionalFormatting sqref="M99:M101">
    <cfRule type="cellIs" dxfId="253" priority="332" operator="equal">
      <formula>0</formula>
    </cfRule>
  </conditionalFormatting>
  <conditionalFormatting sqref="P99:P101">
    <cfRule type="cellIs" dxfId="252" priority="331" operator="equal">
      <formula>0</formula>
    </cfRule>
  </conditionalFormatting>
  <conditionalFormatting sqref="N99:N101">
    <cfRule type="cellIs" dxfId="251" priority="330" operator="equal">
      <formula>0</formula>
    </cfRule>
  </conditionalFormatting>
  <conditionalFormatting sqref="N99:N101">
    <cfRule type="cellIs" dxfId="250" priority="329" operator="between">
      <formula>0.01</formula>
      <formula>0.3</formula>
    </cfRule>
  </conditionalFormatting>
  <conditionalFormatting sqref="N99:N101">
    <cfRule type="cellIs" dxfId="249" priority="324" operator="equal">
      <formula>0</formula>
    </cfRule>
    <cfRule type="cellIs" dxfId="248" priority="326" operator="equal">
      <formula>1</formula>
    </cfRule>
    <cfRule type="cellIs" dxfId="247" priority="327" operator="between">
      <formula>0.61</formula>
      <formula>0.99</formula>
    </cfRule>
    <cfRule type="cellIs" dxfId="246" priority="328" operator="between">
      <formula>0.31</formula>
      <formula>0.6</formula>
    </cfRule>
  </conditionalFormatting>
  <conditionalFormatting sqref="N99:N101">
    <cfRule type="cellIs" dxfId="245" priority="325" operator="equal">
      <formula>0</formula>
    </cfRule>
  </conditionalFormatting>
  <conditionalFormatting sqref="R99:R101">
    <cfRule type="cellIs" dxfId="244" priority="323" operator="between">
      <formula>0.01</formula>
      <formula>0.3</formula>
    </cfRule>
  </conditionalFormatting>
  <conditionalFormatting sqref="R99:R101">
    <cfRule type="cellIs" dxfId="243" priority="320" operator="equal">
      <formula>1</formula>
    </cfRule>
    <cfRule type="cellIs" dxfId="242" priority="321" operator="between">
      <formula>0.61</formula>
      <formula>0.99</formula>
    </cfRule>
    <cfRule type="cellIs" dxfId="241" priority="322" operator="between">
      <formula>0.31</formula>
      <formula>0.6</formula>
    </cfRule>
  </conditionalFormatting>
  <conditionalFormatting sqref="A99:A101">
    <cfRule type="cellIs" dxfId="240" priority="319" operator="equal">
      <formula>0</formula>
    </cfRule>
  </conditionalFormatting>
  <conditionalFormatting sqref="B99:B101">
    <cfRule type="cellIs" dxfId="239" priority="318" operator="equal">
      <formula>0</formula>
    </cfRule>
  </conditionalFormatting>
  <conditionalFormatting sqref="C99:C101">
    <cfRule type="cellIs" dxfId="238" priority="317" operator="equal">
      <formula>0</formula>
    </cfRule>
  </conditionalFormatting>
  <conditionalFormatting sqref="G99:G101">
    <cfRule type="cellIs" dxfId="237" priority="316" operator="equal">
      <formula>0</formula>
    </cfRule>
  </conditionalFormatting>
  <conditionalFormatting sqref="H99:H101">
    <cfRule type="cellIs" dxfId="236" priority="315" operator="equal">
      <formula>0</formula>
    </cfRule>
  </conditionalFormatting>
  <conditionalFormatting sqref="I99:I101">
    <cfRule type="cellIs" dxfId="235" priority="314" operator="equal">
      <formula>0</formula>
    </cfRule>
  </conditionalFormatting>
  <conditionalFormatting sqref="J99:J101">
    <cfRule type="cellIs" dxfId="234" priority="313" operator="equal">
      <formula>0</formula>
    </cfRule>
  </conditionalFormatting>
  <conditionalFormatting sqref="P99:P101">
    <cfRule type="cellIs" dxfId="233" priority="312" operator="equal">
      <formula>0</formula>
    </cfRule>
  </conditionalFormatting>
  <conditionalFormatting sqref="Q102:Q115">
    <cfRule type="cellIs" dxfId="232" priority="305" operator="equal">
      <formula>"Sin Plan de mejoramiento"</formula>
    </cfRule>
  </conditionalFormatting>
  <conditionalFormatting sqref="O102:O115 Q102:R115">
    <cfRule type="cellIs" dxfId="231" priority="304" operator="equal">
      <formula>0</formula>
    </cfRule>
  </conditionalFormatting>
  <conditionalFormatting sqref="O102:O115">
    <cfRule type="cellIs" dxfId="230" priority="303" operator="between">
      <formula>0.01</formula>
      <formula>0.3</formula>
    </cfRule>
  </conditionalFormatting>
  <conditionalFormatting sqref="B102:F115">
    <cfRule type="cellIs" dxfId="229" priority="302" operator="equal">
      <formula>0</formula>
    </cfRule>
  </conditionalFormatting>
  <conditionalFormatting sqref="M102:M115">
    <cfRule type="cellIs" dxfId="228" priority="301" operator="equal">
      <formula>0</formula>
    </cfRule>
  </conditionalFormatting>
  <conditionalFormatting sqref="O102:O115 S102:S115">
    <cfRule type="cellIs" dxfId="227" priority="306" operator="equal">
      <formula>"Cerrado"</formula>
    </cfRule>
    <cfRule type="cellIs" dxfId="226" priority="307" operator="equal">
      <formula>"CA"</formula>
    </cfRule>
    <cfRule type="cellIs" dxfId="225" priority="308" operator="equal">
      <formula>"CM"</formula>
    </cfRule>
    <cfRule type="cellIs" dxfId="224" priority="309" operator="equal">
      <formula>"CB"</formula>
    </cfRule>
    <cfRule type="cellIs" dxfId="223" priority="310" operator="equal">
      <formula>#REF!</formula>
    </cfRule>
  </conditionalFormatting>
  <conditionalFormatting sqref="Q102:Q115">
    <cfRule type="iconSet" priority="311">
      <iconSet iconSet="3Symbols2">
        <cfvo type="percent" val="0"/>
        <cfvo type="percent" val="33"/>
        <cfvo type="percent" val="67"/>
      </iconSet>
    </cfRule>
  </conditionalFormatting>
  <conditionalFormatting sqref="L102:L115">
    <cfRule type="cellIs" dxfId="222" priority="300" operator="equal">
      <formula>"Permanente"</formula>
    </cfRule>
  </conditionalFormatting>
  <conditionalFormatting sqref="K102:L115">
    <cfRule type="cellIs" dxfId="221" priority="298" operator="equal">
      <formula>"Sin Fecha"</formula>
    </cfRule>
    <cfRule type="cellIs" dxfId="220" priority="299" operator="equal">
      <formula>"Sin Fecha"</formula>
    </cfRule>
  </conditionalFormatting>
  <conditionalFormatting sqref="G102:L115">
    <cfRule type="cellIs" dxfId="219" priority="297" operator="equal">
      <formula>0</formula>
    </cfRule>
  </conditionalFormatting>
  <conditionalFormatting sqref="M102:M115">
    <cfRule type="cellIs" dxfId="218" priority="296" operator="equal">
      <formula>0</formula>
    </cfRule>
  </conditionalFormatting>
  <conditionalFormatting sqref="P102:P115">
    <cfRule type="cellIs" dxfId="217" priority="295" operator="equal">
      <formula>0</formula>
    </cfRule>
  </conditionalFormatting>
  <conditionalFormatting sqref="N102:N115">
    <cfRule type="cellIs" dxfId="216" priority="294" operator="equal">
      <formula>0</formula>
    </cfRule>
  </conditionalFormatting>
  <conditionalFormatting sqref="N102:N115">
    <cfRule type="cellIs" dxfId="215" priority="293" operator="between">
      <formula>0.01</formula>
      <formula>0.3</formula>
    </cfRule>
  </conditionalFormatting>
  <conditionalFormatting sqref="N102:N115">
    <cfRule type="cellIs" dxfId="214" priority="288" operator="equal">
      <formula>0</formula>
    </cfRule>
    <cfRule type="cellIs" dxfId="213" priority="290" operator="equal">
      <formula>1</formula>
    </cfRule>
    <cfRule type="cellIs" dxfId="212" priority="291" operator="between">
      <formula>0.61</formula>
      <formula>0.99</formula>
    </cfRule>
    <cfRule type="cellIs" dxfId="211" priority="292" operator="between">
      <formula>0.31</formula>
      <formula>0.6</formula>
    </cfRule>
  </conditionalFormatting>
  <conditionalFormatting sqref="N102:N115">
    <cfRule type="cellIs" dxfId="210" priority="289" operator="equal">
      <formula>0</formula>
    </cfRule>
  </conditionalFormatting>
  <conditionalFormatting sqref="R102:R115">
    <cfRule type="cellIs" dxfId="209" priority="287" operator="between">
      <formula>0.01</formula>
      <formula>0.3</formula>
    </cfRule>
  </conditionalFormatting>
  <conditionalFormatting sqref="R102:R115">
    <cfRule type="cellIs" dxfId="208" priority="284" operator="equal">
      <formula>1</formula>
    </cfRule>
    <cfRule type="cellIs" dxfId="207" priority="285" operator="between">
      <formula>0.61</formula>
      <formula>0.99</formula>
    </cfRule>
    <cfRule type="cellIs" dxfId="206" priority="286" operator="between">
      <formula>0.31</formula>
      <formula>0.6</formula>
    </cfRule>
  </conditionalFormatting>
  <conditionalFormatting sqref="A102:A115">
    <cfRule type="cellIs" dxfId="205" priority="283" operator="equal">
      <formula>0</formula>
    </cfRule>
  </conditionalFormatting>
  <conditionalFormatting sqref="B102:B115">
    <cfRule type="cellIs" dxfId="204" priority="282" operator="equal">
      <formula>0</formula>
    </cfRule>
  </conditionalFormatting>
  <conditionalFormatting sqref="C102:C115">
    <cfRule type="cellIs" dxfId="203" priority="281" operator="equal">
      <formula>0</formula>
    </cfRule>
  </conditionalFormatting>
  <conditionalFormatting sqref="G102:G115">
    <cfRule type="cellIs" dxfId="202" priority="280" operator="equal">
      <formula>0</formula>
    </cfRule>
  </conditionalFormatting>
  <conditionalFormatting sqref="H102:H115">
    <cfRule type="cellIs" dxfId="201" priority="279" operator="equal">
      <formula>0</formula>
    </cfRule>
  </conditionalFormatting>
  <conditionalFormatting sqref="I102:I115">
    <cfRule type="cellIs" dxfId="200" priority="278" operator="equal">
      <formula>0</formula>
    </cfRule>
  </conditionalFormatting>
  <conditionalFormatting sqref="J102:J115">
    <cfRule type="cellIs" dxfId="199" priority="277" operator="equal">
      <formula>0</formula>
    </cfRule>
  </conditionalFormatting>
  <conditionalFormatting sqref="P102:P115">
    <cfRule type="cellIs" dxfId="198" priority="276" operator="equal">
      <formula>0</formula>
    </cfRule>
  </conditionalFormatting>
  <conditionalFormatting sqref="Q130:Q136">
    <cfRule type="cellIs" dxfId="197" priority="125" operator="equal">
      <formula>"Sin Plan de mejoramiento"</formula>
    </cfRule>
  </conditionalFormatting>
  <conditionalFormatting sqref="O130:O136 Q130:R136">
    <cfRule type="cellIs" dxfId="196" priority="124" operator="equal">
      <formula>0</formula>
    </cfRule>
  </conditionalFormatting>
  <conditionalFormatting sqref="O130:O136">
    <cfRule type="cellIs" dxfId="195" priority="123" operator="between">
      <formula>0.01</formula>
      <formula>0.3</formula>
    </cfRule>
  </conditionalFormatting>
  <conditionalFormatting sqref="B130:F136">
    <cfRule type="cellIs" dxfId="194" priority="122" operator="equal">
      <formula>0</formula>
    </cfRule>
  </conditionalFormatting>
  <conditionalFormatting sqref="M130:M136">
    <cfRule type="cellIs" dxfId="193" priority="121" operator="equal">
      <formula>0</formula>
    </cfRule>
  </conditionalFormatting>
  <conditionalFormatting sqref="O130:O136 S130:S136">
    <cfRule type="cellIs" dxfId="192" priority="126" operator="equal">
      <formula>"Cerrado"</formula>
    </cfRule>
    <cfRule type="cellIs" dxfId="191" priority="127" operator="equal">
      <formula>"CA"</formula>
    </cfRule>
    <cfRule type="cellIs" dxfId="190" priority="128" operator="equal">
      <formula>"CM"</formula>
    </cfRule>
    <cfRule type="cellIs" dxfId="189" priority="129" operator="equal">
      <formula>"CB"</formula>
    </cfRule>
    <cfRule type="cellIs" dxfId="188" priority="130" operator="equal">
      <formula>#REF!</formula>
    </cfRule>
  </conditionalFormatting>
  <conditionalFormatting sqref="L130:L136">
    <cfRule type="cellIs" dxfId="187" priority="120" operator="equal">
      <formula>"Permanente"</formula>
    </cfRule>
  </conditionalFormatting>
  <conditionalFormatting sqref="K130:L136">
    <cfRule type="cellIs" dxfId="186" priority="118" operator="equal">
      <formula>"Sin Fecha"</formula>
    </cfRule>
    <cfRule type="cellIs" dxfId="185" priority="119" operator="equal">
      <formula>"Sin Fecha"</formula>
    </cfRule>
  </conditionalFormatting>
  <conditionalFormatting sqref="G130:L136">
    <cfRule type="cellIs" dxfId="184" priority="117" operator="equal">
      <formula>0</formula>
    </cfRule>
  </conditionalFormatting>
  <conditionalFormatting sqref="M130:M136">
    <cfRule type="cellIs" dxfId="183" priority="116" operator="equal">
      <formula>0</formula>
    </cfRule>
  </conditionalFormatting>
  <conditionalFormatting sqref="P130:P136">
    <cfRule type="cellIs" dxfId="182" priority="115" operator="equal">
      <formula>0</formula>
    </cfRule>
  </conditionalFormatting>
  <conditionalFormatting sqref="N130:N136">
    <cfRule type="cellIs" dxfId="181" priority="114" operator="equal">
      <formula>0</formula>
    </cfRule>
  </conditionalFormatting>
  <conditionalFormatting sqref="N130:N136">
    <cfRule type="cellIs" dxfId="180" priority="113" operator="between">
      <formula>0.01</formula>
      <formula>0.3</formula>
    </cfRule>
  </conditionalFormatting>
  <conditionalFormatting sqref="N130:N136">
    <cfRule type="cellIs" dxfId="179" priority="108" operator="equal">
      <formula>0</formula>
    </cfRule>
    <cfRule type="cellIs" dxfId="178" priority="110" operator="equal">
      <formula>1</formula>
    </cfRule>
    <cfRule type="cellIs" dxfId="177" priority="111" operator="between">
      <formula>0.61</formula>
      <formula>0.99</formula>
    </cfRule>
    <cfRule type="cellIs" dxfId="176" priority="112" operator="between">
      <formula>0.31</formula>
      <formula>0.6</formula>
    </cfRule>
  </conditionalFormatting>
  <conditionalFormatting sqref="N130:N136">
    <cfRule type="cellIs" dxfId="175" priority="109" operator="equal">
      <formula>0</formula>
    </cfRule>
  </conditionalFormatting>
  <conditionalFormatting sqref="R130:R136">
    <cfRule type="cellIs" dxfId="174" priority="107" operator="between">
      <formula>0.01</formula>
      <formula>0.3</formula>
    </cfRule>
  </conditionalFormatting>
  <conditionalFormatting sqref="R130:R136">
    <cfRule type="cellIs" dxfId="173" priority="104" operator="equal">
      <formula>1</formula>
    </cfRule>
    <cfRule type="cellIs" dxfId="172" priority="105" operator="between">
      <formula>0.61</formula>
      <formula>0.99</formula>
    </cfRule>
    <cfRule type="cellIs" dxfId="171" priority="106" operator="between">
      <formula>0.31</formula>
      <formula>0.6</formula>
    </cfRule>
  </conditionalFormatting>
  <conditionalFormatting sqref="A130:A136">
    <cfRule type="cellIs" dxfId="170" priority="103" operator="equal">
      <formula>0</formula>
    </cfRule>
  </conditionalFormatting>
  <conditionalFormatting sqref="B130:B136">
    <cfRule type="cellIs" dxfId="169" priority="102" operator="equal">
      <formula>0</formula>
    </cfRule>
  </conditionalFormatting>
  <conditionalFormatting sqref="C130:C136">
    <cfRule type="cellIs" dxfId="168" priority="101" operator="equal">
      <formula>0</formula>
    </cfRule>
  </conditionalFormatting>
  <conditionalFormatting sqref="G130:G136">
    <cfRule type="cellIs" dxfId="167" priority="100" operator="equal">
      <formula>0</formula>
    </cfRule>
  </conditionalFormatting>
  <conditionalFormatting sqref="H130:H136">
    <cfRule type="cellIs" dxfId="166" priority="99" operator="equal">
      <formula>0</formula>
    </cfRule>
  </conditionalFormatting>
  <conditionalFormatting sqref="I130:I136">
    <cfRule type="cellIs" dxfId="165" priority="98" operator="equal">
      <formula>0</formula>
    </cfRule>
  </conditionalFormatting>
  <conditionalFormatting sqref="J130:J136">
    <cfRule type="cellIs" dxfId="164" priority="97" operator="equal">
      <formula>0</formula>
    </cfRule>
  </conditionalFormatting>
  <conditionalFormatting sqref="P130:P136">
    <cfRule type="cellIs" dxfId="163" priority="96" operator="equal">
      <formula>0</formula>
    </cfRule>
  </conditionalFormatting>
  <conditionalFormatting sqref="Q116:Q122">
    <cfRule type="cellIs" dxfId="162" priority="197" operator="equal">
      <formula>"Sin Plan de mejoramiento"</formula>
    </cfRule>
  </conditionalFormatting>
  <conditionalFormatting sqref="O116:O122 Q116:R122">
    <cfRule type="cellIs" dxfId="161" priority="196" operator="equal">
      <formula>0</formula>
    </cfRule>
  </conditionalFormatting>
  <conditionalFormatting sqref="O116:O122">
    <cfRule type="cellIs" dxfId="160" priority="195" operator="between">
      <formula>0.01</formula>
      <formula>0.3</formula>
    </cfRule>
  </conditionalFormatting>
  <conditionalFormatting sqref="B116:F122">
    <cfRule type="cellIs" dxfId="159" priority="194" operator="equal">
      <formula>0</formula>
    </cfRule>
  </conditionalFormatting>
  <conditionalFormatting sqref="M116:M122">
    <cfRule type="cellIs" dxfId="158" priority="193" operator="equal">
      <formula>0</formula>
    </cfRule>
  </conditionalFormatting>
  <conditionalFormatting sqref="O116:O122 S116:S122">
    <cfRule type="cellIs" dxfId="157" priority="198" operator="equal">
      <formula>"Cerrado"</formula>
    </cfRule>
    <cfRule type="cellIs" dxfId="156" priority="199" operator="equal">
      <formula>"CA"</formula>
    </cfRule>
    <cfRule type="cellIs" dxfId="155" priority="200" operator="equal">
      <formula>"CM"</formula>
    </cfRule>
    <cfRule type="cellIs" dxfId="154" priority="201" operator="equal">
      <formula>"CB"</formula>
    </cfRule>
    <cfRule type="cellIs" dxfId="153" priority="202" operator="equal">
      <formula>#REF!</formula>
    </cfRule>
  </conditionalFormatting>
  <conditionalFormatting sqref="Q116:Q122">
    <cfRule type="iconSet" priority="203">
      <iconSet iconSet="3Symbols2">
        <cfvo type="percent" val="0"/>
        <cfvo type="percent" val="33"/>
        <cfvo type="percent" val="67"/>
      </iconSet>
    </cfRule>
  </conditionalFormatting>
  <conditionalFormatting sqref="L116:L122">
    <cfRule type="cellIs" dxfId="152" priority="192" operator="equal">
      <formula>"Permanente"</formula>
    </cfRule>
  </conditionalFormatting>
  <conditionalFormatting sqref="K116:L122">
    <cfRule type="cellIs" dxfId="151" priority="190" operator="equal">
      <formula>"Sin Fecha"</formula>
    </cfRule>
    <cfRule type="cellIs" dxfId="150" priority="191" operator="equal">
      <formula>"Sin Fecha"</formula>
    </cfRule>
  </conditionalFormatting>
  <conditionalFormatting sqref="G116:L122">
    <cfRule type="cellIs" dxfId="149" priority="189" operator="equal">
      <formula>0</formula>
    </cfRule>
  </conditionalFormatting>
  <conditionalFormatting sqref="M116:M122">
    <cfRule type="cellIs" dxfId="148" priority="188" operator="equal">
      <formula>0</formula>
    </cfRule>
  </conditionalFormatting>
  <conditionalFormatting sqref="P116:P122">
    <cfRule type="cellIs" dxfId="147" priority="187" operator="equal">
      <formula>0</formula>
    </cfRule>
  </conditionalFormatting>
  <conditionalFormatting sqref="N116:N122">
    <cfRule type="cellIs" dxfId="146" priority="186" operator="equal">
      <formula>0</formula>
    </cfRule>
  </conditionalFormatting>
  <conditionalFormatting sqref="N116:N122">
    <cfRule type="cellIs" dxfId="145" priority="185" operator="between">
      <formula>0.01</formula>
      <formula>0.3</formula>
    </cfRule>
  </conditionalFormatting>
  <conditionalFormatting sqref="N116:N122">
    <cfRule type="cellIs" dxfId="144" priority="180" operator="equal">
      <formula>0</formula>
    </cfRule>
    <cfRule type="cellIs" dxfId="143" priority="182" operator="equal">
      <formula>1</formula>
    </cfRule>
    <cfRule type="cellIs" dxfId="142" priority="183" operator="between">
      <formula>0.61</formula>
      <formula>0.99</formula>
    </cfRule>
    <cfRule type="cellIs" dxfId="141" priority="184" operator="between">
      <formula>0.31</formula>
      <formula>0.6</formula>
    </cfRule>
  </conditionalFormatting>
  <conditionalFormatting sqref="N116:N122">
    <cfRule type="cellIs" dxfId="140" priority="181" operator="equal">
      <formula>0</formula>
    </cfRule>
  </conditionalFormatting>
  <conditionalFormatting sqref="R116:R122">
    <cfRule type="cellIs" dxfId="139" priority="179" operator="between">
      <formula>0.01</formula>
      <formula>0.3</formula>
    </cfRule>
  </conditionalFormatting>
  <conditionalFormatting sqref="R116:R122">
    <cfRule type="cellIs" dxfId="138" priority="176" operator="equal">
      <formula>1</formula>
    </cfRule>
    <cfRule type="cellIs" dxfId="137" priority="177" operator="between">
      <formula>0.61</formula>
      <formula>0.99</formula>
    </cfRule>
    <cfRule type="cellIs" dxfId="136" priority="178" operator="between">
      <formula>0.31</formula>
      <formula>0.6</formula>
    </cfRule>
  </conditionalFormatting>
  <conditionalFormatting sqref="A116:A122">
    <cfRule type="cellIs" dxfId="135" priority="175" operator="equal">
      <formula>0</formula>
    </cfRule>
  </conditionalFormatting>
  <conditionalFormatting sqref="B116:B122">
    <cfRule type="cellIs" dxfId="134" priority="174" operator="equal">
      <formula>0</formula>
    </cfRule>
  </conditionalFormatting>
  <conditionalFormatting sqref="C116:C122">
    <cfRule type="cellIs" dxfId="133" priority="173" operator="equal">
      <formula>0</formula>
    </cfRule>
  </conditionalFormatting>
  <conditionalFormatting sqref="G116:G122">
    <cfRule type="cellIs" dxfId="132" priority="172" operator="equal">
      <formula>0</formula>
    </cfRule>
  </conditionalFormatting>
  <conditionalFormatting sqref="H116:H122">
    <cfRule type="cellIs" dxfId="131" priority="171" operator="equal">
      <formula>0</formula>
    </cfRule>
  </conditionalFormatting>
  <conditionalFormatting sqref="I116:I122">
    <cfRule type="cellIs" dxfId="130" priority="170" operator="equal">
      <formula>0</formula>
    </cfRule>
  </conditionalFormatting>
  <conditionalFormatting sqref="J116:J122">
    <cfRule type="cellIs" dxfId="129" priority="169" operator="equal">
      <formula>0</formula>
    </cfRule>
  </conditionalFormatting>
  <conditionalFormatting sqref="P116:P122">
    <cfRule type="cellIs" dxfId="128" priority="168" operator="equal">
      <formula>0</formula>
    </cfRule>
  </conditionalFormatting>
  <conditionalFormatting sqref="Q123:Q129">
    <cfRule type="cellIs" dxfId="127" priority="161" operator="equal">
      <formula>"Sin Plan de mejoramiento"</formula>
    </cfRule>
  </conditionalFormatting>
  <conditionalFormatting sqref="O123:O129 Q123:R129">
    <cfRule type="cellIs" dxfId="126" priority="160" operator="equal">
      <formula>0</formula>
    </cfRule>
  </conditionalFormatting>
  <conditionalFormatting sqref="O123:O129">
    <cfRule type="cellIs" dxfId="125" priority="159" operator="between">
      <formula>0.01</formula>
      <formula>0.3</formula>
    </cfRule>
  </conditionalFormatting>
  <conditionalFormatting sqref="B123:F129">
    <cfRule type="cellIs" dxfId="124" priority="158" operator="equal">
      <formula>0</formula>
    </cfRule>
  </conditionalFormatting>
  <conditionalFormatting sqref="M123:M129">
    <cfRule type="cellIs" dxfId="123" priority="157" operator="equal">
      <formula>0</formula>
    </cfRule>
  </conditionalFormatting>
  <conditionalFormatting sqref="O123:O129 S123:S129">
    <cfRule type="cellIs" dxfId="122" priority="162" operator="equal">
      <formula>"Cerrado"</formula>
    </cfRule>
    <cfRule type="cellIs" dxfId="121" priority="163" operator="equal">
      <formula>"CA"</formula>
    </cfRule>
    <cfRule type="cellIs" dxfId="120" priority="164" operator="equal">
      <formula>"CM"</formula>
    </cfRule>
    <cfRule type="cellIs" dxfId="119" priority="165" operator="equal">
      <formula>"CB"</formula>
    </cfRule>
    <cfRule type="cellIs" dxfId="118" priority="166" operator="equal">
      <formula>#REF!</formula>
    </cfRule>
  </conditionalFormatting>
  <conditionalFormatting sqref="Q123:Q129">
    <cfRule type="iconSet" priority="167">
      <iconSet iconSet="3Symbols2">
        <cfvo type="percent" val="0"/>
        <cfvo type="percent" val="33"/>
        <cfvo type="percent" val="67"/>
      </iconSet>
    </cfRule>
  </conditionalFormatting>
  <conditionalFormatting sqref="L123:L129">
    <cfRule type="cellIs" dxfId="117" priority="156" operator="equal">
      <formula>"Permanente"</formula>
    </cfRule>
  </conditionalFormatting>
  <conditionalFormatting sqref="K123:L129">
    <cfRule type="cellIs" dxfId="116" priority="154" operator="equal">
      <formula>"Sin Fecha"</formula>
    </cfRule>
    <cfRule type="cellIs" dxfId="115" priority="155" operator="equal">
      <formula>"Sin Fecha"</formula>
    </cfRule>
  </conditionalFormatting>
  <conditionalFormatting sqref="G123:L129">
    <cfRule type="cellIs" dxfId="114" priority="153" operator="equal">
      <formula>0</formula>
    </cfRule>
  </conditionalFormatting>
  <conditionalFormatting sqref="M123:M129">
    <cfRule type="cellIs" dxfId="113" priority="152" operator="equal">
      <formula>0</formula>
    </cfRule>
  </conditionalFormatting>
  <conditionalFormatting sqref="P123:P129">
    <cfRule type="cellIs" dxfId="112" priority="151" operator="equal">
      <formula>0</formula>
    </cfRule>
  </conditionalFormatting>
  <conditionalFormatting sqref="N123:N129">
    <cfRule type="cellIs" dxfId="111" priority="150" operator="equal">
      <formula>0</formula>
    </cfRule>
  </conditionalFormatting>
  <conditionalFormatting sqref="N123:N129">
    <cfRule type="cellIs" dxfId="110" priority="149" operator="between">
      <formula>0.01</formula>
      <formula>0.3</formula>
    </cfRule>
  </conditionalFormatting>
  <conditionalFormatting sqref="N123:N129">
    <cfRule type="cellIs" dxfId="109" priority="144" operator="equal">
      <formula>0</formula>
    </cfRule>
    <cfRule type="cellIs" dxfId="108" priority="146" operator="equal">
      <formula>1</formula>
    </cfRule>
    <cfRule type="cellIs" dxfId="107" priority="147" operator="between">
      <formula>0.61</formula>
      <formula>0.99</formula>
    </cfRule>
    <cfRule type="cellIs" dxfId="106" priority="148" operator="between">
      <formula>0.31</formula>
      <formula>0.6</formula>
    </cfRule>
  </conditionalFormatting>
  <conditionalFormatting sqref="N123:N129">
    <cfRule type="cellIs" dxfId="105" priority="145" operator="equal">
      <formula>0</formula>
    </cfRule>
  </conditionalFormatting>
  <conditionalFormatting sqref="R123:R129">
    <cfRule type="cellIs" dxfId="104" priority="143" operator="between">
      <formula>0.01</formula>
      <formula>0.3</formula>
    </cfRule>
  </conditionalFormatting>
  <conditionalFormatting sqref="R123:R129">
    <cfRule type="cellIs" dxfId="103" priority="140" operator="equal">
      <formula>1</formula>
    </cfRule>
    <cfRule type="cellIs" dxfId="102" priority="141" operator="between">
      <formula>0.61</formula>
      <formula>0.99</formula>
    </cfRule>
    <cfRule type="cellIs" dxfId="101" priority="142" operator="between">
      <formula>0.31</formula>
      <formula>0.6</formula>
    </cfRule>
  </conditionalFormatting>
  <conditionalFormatting sqref="A123:A129">
    <cfRule type="cellIs" dxfId="100" priority="139" operator="equal">
      <formula>0</formula>
    </cfRule>
  </conditionalFormatting>
  <conditionalFormatting sqref="B123:B129">
    <cfRule type="cellIs" dxfId="99" priority="138" operator="equal">
      <formula>0</formula>
    </cfRule>
  </conditionalFormatting>
  <conditionalFormatting sqref="C123:C129">
    <cfRule type="cellIs" dxfId="98" priority="137" operator="equal">
      <formula>0</formula>
    </cfRule>
  </conditionalFormatting>
  <conditionalFormatting sqref="G123:G129">
    <cfRule type="cellIs" dxfId="97" priority="136" operator="equal">
      <formula>0</formula>
    </cfRule>
  </conditionalFormatting>
  <conditionalFormatting sqref="H123:H129">
    <cfRule type="cellIs" dxfId="96" priority="135" operator="equal">
      <formula>0</formula>
    </cfRule>
  </conditionalFormatting>
  <conditionalFormatting sqref="I123:I129">
    <cfRule type="cellIs" dxfId="95" priority="134" operator="equal">
      <formula>0</formula>
    </cfRule>
  </conditionalFormatting>
  <conditionalFormatting sqref="J123:J129">
    <cfRule type="cellIs" dxfId="94" priority="133" operator="equal">
      <formula>0</formula>
    </cfRule>
  </conditionalFormatting>
  <conditionalFormatting sqref="P123:P129">
    <cfRule type="cellIs" dxfId="93" priority="132" operator="equal">
      <formula>0</formula>
    </cfRule>
  </conditionalFormatting>
  <conditionalFormatting sqref="Q130:Q136">
    <cfRule type="iconSet" priority="131">
      <iconSet iconSet="3Symbols2">
        <cfvo type="percent" val="0"/>
        <cfvo type="percent" val="33"/>
        <cfvo type="percent" val="67"/>
      </iconSet>
    </cfRule>
  </conditionalFormatting>
  <conditionalFormatting sqref="Q70:Q81">
    <cfRule type="iconSet" priority="2441">
      <iconSet iconSet="3Symbols2">
        <cfvo type="percent" val="0"/>
        <cfvo type="percent" val="33"/>
        <cfvo type="percent" val="67"/>
      </iconSet>
    </cfRule>
  </conditionalFormatting>
  <conditionalFormatting sqref="Q7">
    <cfRule type="cellIs" dxfId="92" priority="95" operator="equal">
      <formula>0</formula>
    </cfRule>
  </conditionalFormatting>
  <conditionalFormatting sqref="Q7">
    <cfRule type="cellIs" dxfId="91" priority="93" operator="equal">
      <formula>"Sin Plan de mejoramiento"</formula>
    </cfRule>
  </conditionalFormatting>
  <conditionalFormatting sqref="Q7">
    <cfRule type="iconSet" priority="94">
      <iconSet iconSet="3Symbols2">
        <cfvo type="percent" val="0"/>
        <cfvo type="percent" val="33"/>
        <cfvo type="percent" val="67"/>
      </iconSet>
    </cfRule>
  </conditionalFormatting>
  <conditionalFormatting sqref="P20:R30">
    <cfRule type="cellIs" dxfId="90" priority="92" operator="equal">
      <formula>0</formula>
    </cfRule>
  </conditionalFormatting>
  <conditionalFormatting sqref="P20:R30">
    <cfRule type="cellIs" dxfId="89" priority="91" operator="equal">
      <formula>0</formula>
    </cfRule>
  </conditionalFormatting>
  <conditionalFormatting sqref="Q15:Q19 Q31:Q58 Q62:Q69">
    <cfRule type="iconSet" priority="2520">
      <iconSet iconSet="3Symbols2">
        <cfvo type="percent" val="0"/>
        <cfvo type="percent" val="33"/>
        <cfvo type="percent" val="67"/>
      </iconSet>
    </cfRule>
  </conditionalFormatting>
  <conditionalFormatting sqref="Q6">
    <cfRule type="cellIs" dxfId="88" priority="84" operator="equal">
      <formula>"Sin Plan de mejoramiento"</formula>
    </cfRule>
  </conditionalFormatting>
  <conditionalFormatting sqref="N6:O6 Q6:R6">
    <cfRule type="cellIs" dxfId="87" priority="83" operator="equal">
      <formula>0</formula>
    </cfRule>
  </conditionalFormatting>
  <conditionalFormatting sqref="N6:O6 R6">
    <cfRule type="cellIs" dxfId="86" priority="82" operator="between">
      <formula>0.01</formula>
      <formula>0.3</formula>
    </cfRule>
  </conditionalFormatting>
  <conditionalFormatting sqref="N6">
    <cfRule type="cellIs" dxfId="85" priority="72" operator="equal">
      <formula>0</formula>
    </cfRule>
    <cfRule type="cellIs" dxfId="84" priority="79" operator="equal">
      <formula>1</formula>
    </cfRule>
    <cfRule type="cellIs" dxfId="83" priority="80" operator="between">
      <formula>0.61</formula>
      <formula>0.99</formula>
    </cfRule>
    <cfRule type="cellIs" dxfId="82" priority="81" operator="between">
      <formula>0.31</formula>
      <formula>0.6</formula>
    </cfRule>
  </conditionalFormatting>
  <conditionalFormatting sqref="R6">
    <cfRule type="cellIs" dxfId="81" priority="76" operator="equal">
      <formula>1</formula>
    </cfRule>
    <cfRule type="cellIs" dxfId="80" priority="77" operator="between">
      <formula>0.61</formula>
      <formula>0.99</formula>
    </cfRule>
    <cfRule type="cellIs" dxfId="79" priority="78" operator="between">
      <formula>0.31</formula>
      <formula>0.6</formula>
    </cfRule>
  </conditionalFormatting>
  <conditionalFormatting sqref="N6 G6 J6">
    <cfRule type="cellIs" dxfId="78" priority="75" operator="equal">
      <formula>0</formula>
    </cfRule>
  </conditionalFormatting>
  <conditionalFormatting sqref="B6:F6">
    <cfRule type="cellIs" dxfId="77" priority="74" operator="equal">
      <formula>0</formula>
    </cfRule>
  </conditionalFormatting>
  <conditionalFormatting sqref="M6 P6">
    <cfRule type="cellIs" dxfId="76" priority="73" operator="equal">
      <formula>0</formula>
    </cfRule>
  </conditionalFormatting>
  <conditionalFormatting sqref="O6 S6">
    <cfRule type="cellIs" dxfId="75" priority="85" operator="equal">
      <formula>"Cerrado"</formula>
    </cfRule>
    <cfRule type="cellIs" dxfId="74" priority="86" operator="equal">
      <formula>"CA"</formula>
    </cfRule>
    <cfRule type="cellIs" dxfId="73" priority="87" operator="equal">
      <formula>"CM"</formula>
    </cfRule>
    <cfRule type="cellIs" dxfId="72" priority="88" operator="equal">
      <formula>"CB"</formula>
    </cfRule>
    <cfRule type="cellIs" dxfId="71" priority="89" operator="equal">
      <formula>#REF!</formula>
    </cfRule>
  </conditionalFormatting>
  <conditionalFormatting sqref="L6">
    <cfRule type="cellIs" dxfId="70" priority="71" operator="equal">
      <formula>"Permanente"</formula>
    </cfRule>
  </conditionalFormatting>
  <conditionalFormatting sqref="K6:L6">
    <cfRule type="cellIs" dxfId="69" priority="69" operator="equal">
      <formula>"Sin Fecha"</formula>
    </cfRule>
    <cfRule type="cellIs" dxfId="68" priority="70" operator="equal">
      <formula>"Sin Fecha"</formula>
    </cfRule>
  </conditionalFormatting>
  <conditionalFormatting sqref="K6:L6">
    <cfRule type="cellIs" dxfId="67" priority="68" operator="equal">
      <formula>0</formula>
    </cfRule>
  </conditionalFormatting>
  <conditionalFormatting sqref="A6">
    <cfRule type="cellIs" dxfId="66" priority="67" operator="equal">
      <formula>0</formula>
    </cfRule>
  </conditionalFormatting>
  <conditionalFormatting sqref="H6">
    <cfRule type="cellIs" dxfId="65" priority="66" operator="equal">
      <formula>0</formula>
    </cfRule>
  </conditionalFormatting>
  <conditionalFormatting sqref="I6">
    <cfRule type="cellIs" dxfId="64" priority="65" operator="equal">
      <formula>0</formula>
    </cfRule>
  </conditionalFormatting>
  <conditionalFormatting sqref="Q6">
    <cfRule type="iconSet" priority="90">
      <iconSet iconSet="3Symbols2">
        <cfvo type="percent" val="0"/>
        <cfvo type="percent" val="33"/>
        <cfvo type="percent" val="67"/>
      </iconSet>
    </cfRule>
  </conditionalFormatting>
  <conditionalFormatting sqref="K15">
    <cfRule type="cellIs" dxfId="63" priority="63" operator="equal">
      <formula>"Sin Fecha"</formula>
    </cfRule>
    <cfRule type="cellIs" dxfId="62" priority="64" operator="equal">
      <formula>"Sin Fecha"</formula>
    </cfRule>
  </conditionalFormatting>
  <conditionalFormatting sqref="G15:H15 J15:K15">
    <cfRule type="cellIs" dxfId="61" priority="62" operator="equal">
      <formula>0</formula>
    </cfRule>
  </conditionalFormatting>
  <conditionalFormatting sqref="I15">
    <cfRule type="cellIs" dxfId="60" priority="61" operator="equal">
      <formula>0</formula>
    </cfRule>
  </conditionalFormatting>
  <conditionalFormatting sqref="H15">
    <cfRule type="cellIs" dxfId="59" priority="60" operator="equal">
      <formula>0</formula>
    </cfRule>
  </conditionalFormatting>
  <conditionalFormatting sqref="I15">
    <cfRule type="cellIs" dxfId="58" priority="59" operator="equal">
      <formula>0</formula>
    </cfRule>
  </conditionalFormatting>
  <conditionalFormatting sqref="L15">
    <cfRule type="cellIs" dxfId="57" priority="57" operator="equal">
      <formula>"Sin Fecha"</formula>
    </cfRule>
    <cfRule type="cellIs" dxfId="56" priority="58" operator="equal">
      <formula>"Sin Fecha"</formula>
    </cfRule>
  </conditionalFormatting>
  <conditionalFormatting sqref="L15">
    <cfRule type="cellIs" dxfId="55" priority="56" operator="equal">
      <formula>0</formula>
    </cfRule>
  </conditionalFormatting>
  <conditionalFormatting sqref="K16">
    <cfRule type="cellIs" dxfId="54" priority="54" operator="equal">
      <formula>"Sin Fecha"</formula>
    </cfRule>
    <cfRule type="cellIs" dxfId="53" priority="55" operator="equal">
      <formula>"Sin Fecha"</formula>
    </cfRule>
  </conditionalFormatting>
  <conditionalFormatting sqref="G16:K16">
    <cfRule type="cellIs" dxfId="52" priority="53" operator="equal">
      <formula>0</formula>
    </cfRule>
  </conditionalFormatting>
  <conditionalFormatting sqref="H16">
    <cfRule type="cellIs" dxfId="51" priority="52" operator="equal">
      <formula>0</formula>
    </cfRule>
  </conditionalFormatting>
  <conditionalFormatting sqref="I16">
    <cfRule type="cellIs" dxfId="50" priority="51" operator="equal">
      <formula>0</formula>
    </cfRule>
  </conditionalFormatting>
  <conditionalFormatting sqref="L16">
    <cfRule type="cellIs" dxfId="49" priority="49" operator="equal">
      <formula>"Sin Fecha"</formula>
    </cfRule>
    <cfRule type="cellIs" dxfId="48" priority="50" operator="equal">
      <formula>"Sin Fecha"</formula>
    </cfRule>
  </conditionalFormatting>
  <conditionalFormatting sqref="L16">
    <cfRule type="cellIs" dxfId="47" priority="48" operator="equal">
      <formula>0</formula>
    </cfRule>
  </conditionalFormatting>
  <conditionalFormatting sqref="H17">
    <cfRule type="cellIs" dxfId="46" priority="47" operator="equal">
      <formula>0</formula>
    </cfRule>
  </conditionalFormatting>
  <conditionalFormatting sqref="K17">
    <cfRule type="cellIs" dxfId="45" priority="45" operator="equal">
      <formula>"Sin Fecha"</formula>
    </cfRule>
    <cfRule type="cellIs" dxfId="44" priority="46" operator="equal">
      <formula>"Sin Fecha"</formula>
    </cfRule>
  </conditionalFormatting>
  <conditionalFormatting sqref="K17 G17:I17">
    <cfRule type="cellIs" dxfId="43" priority="44" operator="equal">
      <formula>0</formula>
    </cfRule>
  </conditionalFormatting>
  <conditionalFormatting sqref="G17">
    <cfRule type="cellIs" dxfId="42" priority="43" operator="equal">
      <formula>0</formula>
    </cfRule>
  </conditionalFormatting>
  <conditionalFormatting sqref="H17">
    <cfRule type="cellIs" dxfId="41" priority="42" operator="equal">
      <formula>0</formula>
    </cfRule>
  </conditionalFormatting>
  <conditionalFormatting sqref="I17">
    <cfRule type="cellIs" dxfId="40" priority="41" operator="equal">
      <formula>0</formula>
    </cfRule>
  </conditionalFormatting>
  <conditionalFormatting sqref="J17">
    <cfRule type="cellIs" dxfId="39" priority="40" operator="equal">
      <formula>0</formula>
    </cfRule>
  </conditionalFormatting>
  <conditionalFormatting sqref="L17">
    <cfRule type="cellIs" dxfId="38" priority="38" operator="equal">
      <formula>"Sin Fecha"</formula>
    </cfRule>
    <cfRule type="cellIs" dxfId="37" priority="39" operator="equal">
      <formula>"Sin Fecha"</formula>
    </cfRule>
  </conditionalFormatting>
  <conditionalFormatting sqref="L17">
    <cfRule type="cellIs" dxfId="36" priority="37" operator="equal">
      <formula>0</formula>
    </cfRule>
  </conditionalFormatting>
  <conditionalFormatting sqref="K18">
    <cfRule type="cellIs" dxfId="35" priority="35" operator="equal">
      <formula>"Sin Fecha"</formula>
    </cfRule>
    <cfRule type="cellIs" dxfId="34" priority="36" operator="equal">
      <formula>"Sin Fecha"</formula>
    </cfRule>
  </conditionalFormatting>
  <conditionalFormatting sqref="K18 G18:I18">
    <cfRule type="cellIs" dxfId="33" priority="34" operator="equal">
      <formula>0</formula>
    </cfRule>
  </conditionalFormatting>
  <conditionalFormatting sqref="G18">
    <cfRule type="cellIs" dxfId="32" priority="33" operator="equal">
      <formula>0</formula>
    </cfRule>
  </conditionalFormatting>
  <conditionalFormatting sqref="H18">
    <cfRule type="cellIs" dxfId="31" priority="32" operator="equal">
      <formula>0</formula>
    </cfRule>
  </conditionalFormatting>
  <conditionalFormatting sqref="I18">
    <cfRule type="cellIs" dxfId="30" priority="31" operator="equal">
      <formula>0</formula>
    </cfRule>
  </conditionalFormatting>
  <conditionalFormatting sqref="J18">
    <cfRule type="cellIs" dxfId="29" priority="30" operator="equal">
      <formula>0</formula>
    </cfRule>
  </conditionalFormatting>
  <conditionalFormatting sqref="L18">
    <cfRule type="cellIs" dxfId="28" priority="28" operator="equal">
      <formula>"Sin Fecha"</formula>
    </cfRule>
    <cfRule type="cellIs" dxfId="27" priority="29" operator="equal">
      <formula>"Sin Fecha"</formula>
    </cfRule>
  </conditionalFormatting>
  <conditionalFormatting sqref="L18">
    <cfRule type="cellIs" dxfId="26" priority="27" operator="equal">
      <formula>0</formula>
    </cfRule>
  </conditionalFormatting>
  <conditionalFormatting sqref="K19">
    <cfRule type="cellIs" dxfId="25" priority="25" operator="equal">
      <formula>"Sin Fecha"</formula>
    </cfRule>
    <cfRule type="cellIs" dxfId="24" priority="26" operator="equal">
      <formula>"Sin Fecha"</formula>
    </cfRule>
  </conditionalFormatting>
  <conditionalFormatting sqref="K19 G19:I19">
    <cfRule type="cellIs" dxfId="23" priority="24" operator="equal">
      <formula>0</formula>
    </cfRule>
  </conditionalFormatting>
  <conditionalFormatting sqref="G19">
    <cfRule type="cellIs" dxfId="22" priority="23" operator="equal">
      <formula>0</formula>
    </cfRule>
  </conditionalFormatting>
  <conditionalFormatting sqref="H19">
    <cfRule type="cellIs" dxfId="21" priority="22" operator="equal">
      <formula>0</formula>
    </cfRule>
  </conditionalFormatting>
  <conditionalFormatting sqref="I19">
    <cfRule type="cellIs" dxfId="20" priority="21" operator="equal">
      <formula>0</formula>
    </cfRule>
  </conditionalFormatting>
  <conditionalFormatting sqref="J19">
    <cfRule type="cellIs" dxfId="19" priority="20" operator="equal">
      <formula>0</formula>
    </cfRule>
  </conditionalFormatting>
  <conditionalFormatting sqref="L19">
    <cfRule type="cellIs" dxfId="18" priority="18" operator="equal">
      <formula>"Sin Fecha"</formula>
    </cfRule>
    <cfRule type="cellIs" dxfId="17" priority="19" operator="equal">
      <formula>"Sin Fecha"</formula>
    </cfRule>
  </conditionalFormatting>
  <conditionalFormatting sqref="L19">
    <cfRule type="cellIs" dxfId="16" priority="17" operator="equal">
      <formula>0</formula>
    </cfRule>
  </conditionalFormatting>
  <conditionalFormatting sqref="Q59">
    <cfRule type="cellIs" dxfId="15" priority="16" operator="equal">
      <formula>0</formula>
    </cfRule>
  </conditionalFormatting>
  <conditionalFormatting sqref="R59">
    <cfRule type="cellIs" dxfId="14" priority="15" operator="equal">
      <formula>0</formula>
    </cfRule>
  </conditionalFormatting>
  <conditionalFormatting sqref="L60:L61">
    <cfRule type="cellIs" dxfId="13" priority="13" operator="equal">
      <formula>"Sin Fecha"</formula>
    </cfRule>
    <cfRule type="cellIs" dxfId="12" priority="14" operator="equal">
      <formula>"Sin Fecha"</formula>
    </cfRule>
  </conditionalFormatting>
  <conditionalFormatting sqref="N60:N61">
    <cfRule type="cellIs" dxfId="11" priority="12" operator="equal">
      <formula>0</formula>
    </cfRule>
  </conditionalFormatting>
  <conditionalFormatting sqref="N60:N61">
    <cfRule type="cellIs" dxfId="10" priority="11" operator="between">
      <formula>0.01</formula>
      <formula>0.3</formula>
    </cfRule>
  </conditionalFormatting>
  <conditionalFormatting sqref="N60:N61">
    <cfRule type="cellIs" dxfId="9" priority="5" operator="equal">
      <formula>0</formula>
    </cfRule>
    <cfRule type="cellIs" dxfId="8" priority="8" operator="equal">
      <formula>1</formula>
    </cfRule>
    <cfRule type="cellIs" dxfId="7" priority="9" operator="between">
      <formula>0.61</formula>
      <formula>0.99</formula>
    </cfRule>
    <cfRule type="cellIs" dxfId="6" priority="10" operator="between">
      <formula>0.31</formula>
      <formula>0.6</formula>
    </cfRule>
  </conditionalFormatting>
  <conditionalFormatting sqref="N60:N61 L60:L61">
    <cfRule type="cellIs" dxfId="5" priority="7" operator="equal">
      <formula>0</formula>
    </cfRule>
  </conditionalFormatting>
  <conditionalFormatting sqref="M60:M61">
    <cfRule type="cellIs" dxfId="4" priority="6" operator="equal">
      <formula>0</formula>
    </cfRule>
  </conditionalFormatting>
  <conditionalFormatting sqref="L60:L61">
    <cfRule type="cellIs" dxfId="3" priority="4" operator="equal">
      <formula>"Permanente"</formula>
    </cfRule>
  </conditionalFormatting>
  <conditionalFormatting sqref="P60:P61">
    <cfRule type="cellIs" dxfId="2" priority="3" operator="equal">
      <formula>0</formula>
    </cfRule>
  </conditionalFormatting>
  <conditionalFormatting sqref="Q60:Q61">
    <cfRule type="cellIs" dxfId="1" priority="2" operator="equal">
      <formula>0</formula>
    </cfRule>
  </conditionalFormatting>
  <conditionalFormatting sqref="R60:R61">
    <cfRule type="cellIs" dxfId="0" priority="1" operator="equal">
      <formula>0</formula>
    </cfRule>
  </conditionalFormatting>
  <dataValidations count="2">
    <dataValidation allowBlank="1" sqref="B5:D5 B1 U21:U23 R1:S3 V1:Y1 W21:X23 Z20:AA23 U1:U3 W2:Y3 Y16:Y23 I5:L5 H20:L30 N6:N30 K6:L11 B137:D1048576 O6:O1048576 T24:XFD1048576 F25:F1048576 E6:E1048576 G31:N1048576 A5:A1048576 H6:J19 M5:M30 T1:T23 F5:F23 AB1:XFD23 V2:V23 G5:G30 P5:S1048576"/>
    <dataValidation type="date" allowBlank="1" showErrorMessage="1" errorTitle="DEBE SER UNA FECHA" error="NO ADMITE TEXTO, TRASLADELO A UNA FECHA, POR EJEMPLO INMEDIATAMENTE POR LA FECHA DEL DIA " sqref="K12:L19">
      <formula1>40544</formula1>
      <formula2>47847</formula2>
    </dataValidation>
  </dataValidations>
  <pageMargins left="0.59055118110236227" right="0.59055118110236227" top="0.98425196850393704" bottom="0.78740157480314965" header="0" footer="0"/>
  <pageSetup scale="74" orientation="landscape" r:id="rId1"/>
  <headerFooter alignWithMargins="0"/>
  <drawing r:id="rId2"/>
  <extLst xmlns:xr="http://schemas.microsoft.com/office/spreadsheetml/2014/revision" xmlns:x14="http://schemas.microsoft.com/office/spreadsheetml/2009/9/main">
    <ext uri="{CCE6A557-97BC-4b89-ADB6-D9C93CAAB3DF}">
      <x14:dataValidations xmlns:xm="http://schemas.microsoft.com/office/excel/2006/main" count="3">
        <x14:dataValidation type="list" allowBlank="1" showErrorMessage="1" errorTitle="DATO NO VALIDO" error="DATO NO VALIDO" xr:uid="{00000000-0002-0000-0100-000005000000}">
          <x14:formula1>
            <xm:f>LISTAS!$F$2:$F$15</xm:f>
          </x14:formula1>
          <xm:sqref>D7:D136</xm:sqref>
        </x14:dataValidation>
        <x14:dataValidation type="list" allowBlank="1" showInputMessage="1" showErrorMessage="1" xr:uid="{00000000-0002-0000-0100-000006000000}">
          <x14:formula1>
            <xm:f>LISTAS!$A$2:$A$11</xm:f>
          </x14:formula1>
          <xm:sqref>B7:B136</xm:sqref>
        </x14:dataValidation>
        <x14:dataValidation type="list" allowBlank="1" showErrorMessage="1" errorTitle="DATO NO ALIDO" error="DATO NO ALIDO" xr:uid="{00000000-0002-0000-0100-000007000000}">
          <x14:formula1>
            <xm:f>LISTAS!$D$2:$D$10</xm:f>
          </x14:formula1>
          <xm:sqref>C7:C136</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FF0000"/>
  </sheetPr>
  <dimension ref="A1:F37"/>
  <sheetViews>
    <sheetView showGridLines="0" topLeftCell="A11" workbookViewId="0">
      <selection activeCell="A12" sqref="A12:F12"/>
    </sheetView>
  </sheetViews>
  <sheetFormatPr baseColWidth="10" defaultColWidth="11.42578125" defaultRowHeight="12.75"/>
  <cols>
    <col min="1" max="10" width="14.7109375" style="3" customWidth="1"/>
    <col min="11" max="16384" width="11.42578125" style="3"/>
  </cols>
  <sheetData>
    <row r="1" spans="1:6" ht="18.75" customHeight="1">
      <c r="A1" s="7"/>
      <c r="B1" s="107" t="s">
        <v>103</v>
      </c>
      <c r="C1" s="108"/>
      <c r="D1" s="108"/>
      <c r="E1" s="108"/>
      <c r="F1" s="109"/>
    </row>
    <row r="2" spans="1:6" ht="18.75" customHeight="1">
      <c r="A2" s="8"/>
      <c r="B2" s="119" t="s">
        <v>37</v>
      </c>
      <c r="C2" s="120"/>
      <c r="D2" s="120"/>
      <c r="E2" s="10" t="s">
        <v>93</v>
      </c>
      <c r="F2" s="11" t="s">
        <v>101</v>
      </c>
    </row>
    <row r="3" spans="1:6" ht="18.75" customHeight="1">
      <c r="A3" s="9"/>
      <c r="B3" s="121"/>
      <c r="C3" s="122"/>
      <c r="D3" s="122"/>
      <c r="E3" s="5" t="s">
        <v>36</v>
      </c>
      <c r="F3" s="6" t="s">
        <v>102</v>
      </c>
    </row>
    <row r="4" spans="1:6" ht="13.5" customHeight="1"/>
    <row r="5" spans="1:6" ht="73.5" customHeight="1">
      <c r="A5" s="113" t="s">
        <v>94</v>
      </c>
      <c r="B5" s="113"/>
      <c r="C5" s="113"/>
      <c r="D5" s="113"/>
      <c r="E5" s="113"/>
      <c r="F5" s="113"/>
    </row>
    <row r="6" spans="1:6" ht="104.25" customHeight="1">
      <c r="A6" s="113" t="s">
        <v>33</v>
      </c>
      <c r="B6" s="113"/>
      <c r="C6" s="113"/>
      <c r="D6" s="113"/>
      <c r="E6" s="113"/>
      <c r="F6" s="113"/>
    </row>
    <row r="7" spans="1:6" ht="72.75" customHeight="1">
      <c r="A7" s="118" t="s">
        <v>95</v>
      </c>
      <c r="B7" s="118"/>
      <c r="C7" s="118"/>
      <c r="D7" s="118"/>
      <c r="E7" s="118"/>
      <c r="F7" s="118"/>
    </row>
    <row r="8" spans="1:6" ht="90" customHeight="1">
      <c r="A8" s="118"/>
      <c r="B8" s="118"/>
      <c r="C8" s="118"/>
      <c r="D8" s="118"/>
      <c r="E8" s="118"/>
      <c r="F8" s="118"/>
    </row>
    <row r="9" spans="1:6" ht="15">
      <c r="A9" s="4"/>
    </row>
    <row r="10" spans="1:6" ht="45.75" customHeight="1">
      <c r="A10" s="116" t="s">
        <v>54</v>
      </c>
      <c r="B10" s="117"/>
      <c r="C10" s="117"/>
      <c r="D10" s="117"/>
      <c r="E10" s="117"/>
      <c r="F10" s="117"/>
    </row>
    <row r="11" spans="1:6" ht="42.75" customHeight="1">
      <c r="A11" s="114" t="s">
        <v>108</v>
      </c>
      <c r="B11" s="114"/>
      <c r="C11" s="114"/>
      <c r="D11" s="114"/>
      <c r="E11" s="114"/>
      <c r="F11" s="114"/>
    </row>
    <row r="12" spans="1:6" ht="250.5" customHeight="1">
      <c r="A12" s="114" t="s">
        <v>109</v>
      </c>
      <c r="B12" s="114"/>
      <c r="C12" s="114"/>
      <c r="D12" s="114"/>
      <c r="E12" s="114"/>
      <c r="F12" s="114"/>
    </row>
    <row r="13" spans="1:6" ht="202.5" customHeight="1">
      <c r="A13" s="114" t="s">
        <v>110</v>
      </c>
      <c r="B13" s="114"/>
      <c r="C13" s="114"/>
      <c r="D13" s="114"/>
      <c r="E13" s="114"/>
      <c r="F13" s="114"/>
    </row>
    <row r="14" spans="1:6" ht="354.75" customHeight="1">
      <c r="A14" s="123" t="s">
        <v>111</v>
      </c>
      <c r="B14" s="123"/>
      <c r="C14" s="123"/>
      <c r="D14" s="123"/>
      <c r="E14" s="123"/>
      <c r="F14" s="123"/>
    </row>
    <row r="15" spans="1:6" ht="45.75" customHeight="1">
      <c r="A15" s="114" t="s">
        <v>112</v>
      </c>
      <c r="B15" s="114"/>
      <c r="C15" s="114"/>
      <c r="D15" s="114"/>
      <c r="E15" s="114"/>
      <c r="F15" s="114"/>
    </row>
    <row r="16" spans="1:6" ht="75.75" customHeight="1">
      <c r="A16" s="115" t="s">
        <v>113</v>
      </c>
      <c r="B16" s="115"/>
      <c r="C16" s="115"/>
      <c r="D16" s="115"/>
      <c r="E16" s="115"/>
      <c r="F16" s="115"/>
    </row>
    <row r="17" spans="1:6" ht="75.75" customHeight="1">
      <c r="A17" s="111" t="s">
        <v>100</v>
      </c>
      <c r="B17" s="112"/>
      <c r="C17" s="112"/>
      <c r="D17" s="112"/>
      <c r="E17" s="112"/>
      <c r="F17" s="112"/>
    </row>
    <row r="18" spans="1:6" ht="15.75">
      <c r="A18" s="114" t="s">
        <v>59</v>
      </c>
      <c r="B18" s="114"/>
      <c r="C18" s="114"/>
      <c r="D18" s="114"/>
      <c r="E18" s="114"/>
      <c r="F18" s="114"/>
    </row>
    <row r="19" spans="1:6" ht="15.75">
      <c r="A19" s="114" t="s">
        <v>66</v>
      </c>
      <c r="B19" s="114"/>
      <c r="C19" s="114"/>
      <c r="D19" s="114"/>
      <c r="E19" s="114"/>
      <c r="F19" s="114"/>
    </row>
    <row r="20" spans="1:6" ht="68.25" customHeight="1">
      <c r="A20" s="110" t="s">
        <v>96</v>
      </c>
      <c r="B20" s="110"/>
      <c r="C20" s="110"/>
      <c r="D20" s="110"/>
      <c r="E20" s="110"/>
      <c r="F20" s="110"/>
    </row>
    <row r="21" spans="1:6" ht="31.5" customHeight="1">
      <c r="A21" s="114" t="s">
        <v>105</v>
      </c>
      <c r="B21" s="114"/>
      <c r="C21" s="114"/>
      <c r="D21" s="114"/>
      <c r="E21" s="114"/>
      <c r="F21" s="114"/>
    </row>
    <row r="22" spans="1:6" ht="45.75" customHeight="1">
      <c r="A22" s="110" t="s">
        <v>106</v>
      </c>
      <c r="B22" s="110"/>
      <c r="C22" s="110"/>
      <c r="D22" s="110"/>
      <c r="E22" s="110"/>
      <c r="F22" s="110"/>
    </row>
    <row r="23" spans="1:6" ht="105.75" customHeight="1">
      <c r="A23" s="110" t="s">
        <v>107</v>
      </c>
      <c r="B23" s="110"/>
      <c r="C23" s="110"/>
      <c r="D23" s="110"/>
      <c r="E23" s="110"/>
      <c r="F23" s="110"/>
    </row>
    <row r="24" spans="1:6" ht="67.5" customHeight="1">
      <c r="A24" s="116" t="s">
        <v>64</v>
      </c>
      <c r="B24" s="117"/>
      <c r="C24" s="117"/>
      <c r="D24" s="117"/>
      <c r="E24" s="117"/>
      <c r="F24" s="117"/>
    </row>
    <row r="25" spans="1:6" ht="75.75" customHeight="1">
      <c r="A25" s="110" t="s">
        <v>50</v>
      </c>
      <c r="B25" s="110"/>
      <c r="C25" s="110"/>
      <c r="D25" s="110"/>
      <c r="E25" s="110"/>
      <c r="F25" s="110"/>
    </row>
    <row r="26" spans="1:6" ht="65.25" customHeight="1">
      <c r="A26" s="110" t="s">
        <v>51</v>
      </c>
      <c r="B26" s="110"/>
      <c r="C26" s="110"/>
      <c r="D26" s="110"/>
      <c r="E26" s="110"/>
      <c r="F26" s="110"/>
    </row>
    <row r="27" spans="1:6" ht="170.25" customHeight="1">
      <c r="A27" s="113" t="s">
        <v>34</v>
      </c>
      <c r="B27" s="113"/>
      <c r="C27" s="113"/>
      <c r="D27" s="113"/>
      <c r="E27" s="113"/>
      <c r="F27" s="113"/>
    </row>
    <row r="28" spans="1:6" ht="126" customHeight="1">
      <c r="A28" s="114" t="s">
        <v>52</v>
      </c>
      <c r="B28" s="114"/>
      <c r="C28" s="114"/>
      <c r="D28" s="114"/>
      <c r="E28" s="114"/>
      <c r="F28" s="114"/>
    </row>
    <row r="29" spans="1:6" ht="48" customHeight="1">
      <c r="A29" s="110" t="s">
        <v>53</v>
      </c>
      <c r="B29" s="110"/>
      <c r="C29" s="110"/>
      <c r="D29" s="110"/>
      <c r="E29" s="110"/>
      <c r="F29" s="110"/>
    </row>
    <row r="30" spans="1:6" ht="56.25" customHeight="1">
      <c r="A30" s="116" t="s">
        <v>55</v>
      </c>
      <c r="B30" s="117"/>
      <c r="C30" s="117"/>
      <c r="D30" s="117"/>
      <c r="E30" s="117"/>
      <c r="F30" s="117"/>
    </row>
    <row r="31" spans="1:6" ht="39" customHeight="1">
      <c r="A31" s="110" t="s">
        <v>56</v>
      </c>
      <c r="B31" s="110"/>
      <c r="C31" s="110"/>
      <c r="D31" s="110"/>
      <c r="E31" s="110"/>
      <c r="F31" s="110"/>
    </row>
    <row r="32" spans="1:6" ht="59.25" customHeight="1">
      <c r="A32" s="110" t="s">
        <v>57</v>
      </c>
      <c r="B32" s="110"/>
      <c r="C32" s="110"/>
      <c r="D32" s="110"/>
      <c r="E32" s="110"/>
      <c r="F32" s="110"/>
    </row>
    <row r="33" spans="1:6" ht="57" customHeight="1">
      <c r="A33" s="124" t="s">
        <v>97</v>
      </c>
      <c r="B33" s="124"/>
      <c r="C33" s="124"/>
      <c r="D33" s="124"/>
      <c r="E33" s="124"/>
      <c r="F33" s="124"/>
    </row>
    <row r="34" spans="1:6" ht="80.25" customHeight="1">
      <c r="A34" s="113" t="s">
        <v>35</v>
      </c>
      <c r="B34" s="113"/>
      <c r="C34" s="113"/>
      <c r="D34" s="113"/>
      <c r="E34" s="113"/>
      <c r="F34" s="113"/>
    </row>
    <row r="35" spans="1:6" ht="96.75" customHeight="1">
      <c r="A35" s="114" t="s">
        <v>98</v>
      </c>
      <c r="B35" s="110"/>
      <c r="C35" s="110"/>
      <c r="D35" s="110"/>
      <c r="E35" s="110"/>
      <c r="F35" s="110"/>
    </row>
    <row r="36" spans="1:6" ht="128.25" customHeight="1">
      <c r="A36" s="114" t="s">
        <v>58</v>
      </c>
      <c r="B36" s="114"/>
      <c r="C36" s="114"/>
      <c r="D36" s="114"/>
      <c r="E36" s="114"/>
      <c r="F36" s="114"/>
    </row>
    <row r="37" spans="1:6" ht="79.5" customHeight="1">
      <c r="A37" s="118" t="s">
        <v>99</v>
      </c>
      <c r="B37" s="118"/>
      <c r="C37" s="118"/>
      <c r="D37" s="118"/>
      <c r="E37" s="118"/>
      <c r="F37" s="118"/>
    </row>
  </sheetData>
  <mergeCells count="33">
    <mergeCell ref="A37:F37"/>
    <mergeCell ref="A11:F11"/>
    <mergeCell ref="A12:F12"/>
    <mergeCell ref="A13:F13"/>
    <mergeCell ref="A14:F14"/>
    <mergeCell ref="A34:F34"/>
    <mergeCell ref="A36:F36"/>
    <mergeCell ref="A21:F21"/>
    <mergeCell ref="A15:F15"/>
    <mergeCell ref="A35:F35"/>
    <mergeCell ref="A33:F33"/>
    <mergeCell ref="A24:F24"/>
    <mergeCell ref="A10:F10"/>
    <mergeCell ref="A7:F8"/>
    <mergeCell ref="B2:D3"/>
    <mergeCell ref="A6:F6"/>
    <mergeCell ref="A22:F22"/>
    <mergeCell ref="B1:F1"/>
    <mergeCell ref="A31:F31"/>
    <mergeCell ref="A32:F32"/>
    <mergeCell ref="A17:F17"/>
    <mergeCell ref="A25:F25"/>
    <mergeCell ref="A26:F26"/>
    <mergeCell ref="A27:F27"/>
    <mergeCell ref="A28:F28"/>
    <mergeCell ref="A29:F29"/>
    <mergeCell ref="A16:F16"/>
    <mergeCell ref="A18:F18"/>
    <mergeCell ref="A20:F20"/>
    <mergeCell ref="A19:F19"/>
    <mergeCell ref="A30:F30"/>
    <mergeCell ref="A5:F5"/>
    <mergeCell ref="A23:F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H16"/>
  <sheetViews>
    <sheetView topLeftCell="D1" workbookViewId="0">
      <selection activeCell="F2" sqref="F2:F15"/>
    </sheetView>
  </sheetViews>
  <sheetFormatPr baseColWidth="10" defaultRowHeight="12.75"/>
  <cols>
    <col min="1" max="1" width="7.7109375" customWidth="1"/>
    <col min="2" max="2" width="29.42578125" customWidth="1"/>
    <col min="4" max="4" width="23.5703125" customWidth="1"/>
    <col min="6" max="6" width="30.5703125" customWidth="1"/>
    <col min="8" max="8" width="73.85546875" bestFit="1" customWidth="1"/>
  </cols>
  <sheetData>
    <row r="1" spans="1:8" ht="28.5" customHeight="1">
      <c r="A1" s="125" t="s">
        <v>15</v>
      </c>
      <c r="B1" s="125"/>
      <c r="C1" s="1"/>
      <c r="D1" s="42" t="s">
        <v>16</v>
      </c>
      <c r="E1" s="1"/>
      <c r="F1" s="42" t="s">
        <v>14</v>
      </c>
      <c r="G1" s="1"/>
      <c r="H1" s="43" t="s">
        <v>4</v>
      </c>
    </row>
    <row r="2" spans="1:8" ht="20.25" customHeight="1">
      <c r="A2" s="14" t="s">
        <v>11</v>
      </c>
      <c r="B2" s="14" t="s">
        <v>19</v>
      </c>
      <c r="D2" s="15" t="s">
        <v>26</v>
      </c>
      <c r="F2" s="16" t="s">
        <v>78</v>
      </c>
      <c r="H2" s="16" t="s">
        <v>84</v>
      </c>
    </row>
    <row r="3" spans="1:8" ht="20.25" customHeight="1">
      <c r="A3" s="14" t="s">
        <v>9</v>
      </c>
      <c r="B3" s="14" t="s">
        <v>20</v>
      </c>
      <c r="D3" s="15" t="s">
        <v>27</v>
      </c>
      <c r="F3" s="16" t="s">
        <v>79</v>
      </c>
      <c r="H3" s="16" t="s">
        <v>85</v>
      </c>
    </row>
    <row r="4" spans="1:8" ht="20.25" customHeight="1">
      <c r="A4" s="14" t="s">
        <v>29</v>
      </c>
      <c r="B4" s="14" t="s">
        <v>30</v>
      </c>
      <c r="D4" s="15" t="s">
        <v>24</v>
      </c>
      <c r="F4" s="16" t="s">
        <v>80</v>
      </c>
      <c r="H4" s="16" t="s">
        <v>86</v>
      </c>
    </row>
    <row r="5" spans="1:8" ht="20.25" customHeight="1">
      <c r="A5" s="14" t="s">
        <v>38</v>
      </c>
      <c r="B5" s="14" t="s">
        <v>39</v>
      </c>
      <c r="D5" s="15" t="s">
        <v>25</v>
      </c>
      <c r="F5" s="16" t="s">
        <v>81</v>
      </c>
      <c r="H5" s="16" t="s">
        <v>87</v>
      </c>
    </row>
    <row r="6" spans="1:8" ht="20.25" customHeight="1">
      <c r="A6" s="14" t="s">
        <v>40</v>
      </c>
      <c r="B6" s="14" t="s">
        <v>41</v>
      </c>
      <c r="D6" s="15" t="s">
        <v>10</v>
      </c>
      <c r="F6" s="16" t="s">
        <v>68</v>
      </c>
      <c r="H6" s="16" t="s">
        <v>88</v>
      </c>
    </row>
    <row r="7" spans="1:8" ht="20.25" customHeight="1">
      <c r="A7" s="14" t="s">
        <v>42</v>
      </c>
      <c r="B7" s="14" t="s">
        <v>43</v>
      </c>
      <c r="D7" s="15" t="s">
        <v>21</v>
      </c>
      <c r="F7" s="16" t="s">
        <v>69</v>
      </c>
      <c r="H7" s="16" t="s">
        <v>89</v>
      </c>
    </row>
    <row r="8" spans="1:8" ht="20.25" customHeight="1">
      <c r="A8" s="14" t="s">
        <v>44</v>
      </c>
      <c r="B8" s="14" t="s">
        <v>45</v>
      </c>
      <c r="D8" s="15" t="s">
        <v>22</v>
      </c>
      <c r="F8" s="16" t="s">
        <v>70</v>
      </c>
      <c r="H8" s="56" t="s">
        <v>90</v>
      </c>
    </row>
    <row r="9" spans="1:8" ht="20.25" customHeight="1">
      <c r="A9" s="14" t="s">
        <v>46</v>
      </c>
      <c r="B9" s="14" t="s">
        <v>47</v>
      </c>
      <c r="D9" s="15" t="s">
        <v>23</v>
      </c>
      <c r="F9" s="16" t="s">
        <v>31</v>
      </c>
    </row>
    <row r="10" spans="1:8" ht="20.25" customHeight="1">
      <c r="A10" s="14" t="s">
        <v>60</v>
      </c>
      <c r="B10" s="14" t="s">
        <v>62</v>
      </c>
      <c r="D10" s="44" t="s">
        <v>67</v>
      </c>
      <c r="F10" s="16" t="s">
        <v>71</v>
      </c>
    </row>
    <row r="11" spans="1:8" ht="20.25" customHeight="1">
      <c r="A11" s="14" t="s">
        <v>61</v>
      </c>
      <c r="B11" s="14" t="s">
        <v>63</v>
      </c>
      <c r="F11" s="16" t="s">
        <v>32</v>
      </c>
    </row>
    <row r="12" spans="1:8">
      <c r="F12" s="16" t="s">
        <v>72</v>
      </c>
    </row>
    <row r="13" spans="1:8">
      <c r="F13" s="16" t="s">
        <v>82</v>
      </c>
    </row>
    <row r="14" spans="1:8" ht="22.5">
      <c r="F14" s="16" t="s">
        <v>83</v>
      </c>
    </row>
    <row r="15" spans="1:8">
      <c r="F15" s="16" t="s">
        <v>91</v>
      </c>
    </row>
    <row r="16" spans="1:8">
      <c r="F16" s="16"/>
    </row>
  </sheetData>
  <mergeCells count="1">
    <mergeCell ref="A1:B1"/>
  </mergeCells>
  <dataValidations count="1">
    <dataValidation allowBlank="1" sqref="A1 D1:H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vt:lpstr>
      <vt:lpstr>INSTRUCTIVO </vt:lpstr>
      <vt:lpstr>LISTAS</vt:lpstr>
      <vt:lpstr>PLAN!Títulos_a_imprimir</vt:lpstr>
    </vt:vector>
  </TitlesOfParts>
  <Company>RevolucionUnattended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dc:creator>
  <cp:lastModifiedBy>Sandra Diaz</cp:lastModifiedBy>
  <cp:lastPrinted>2017-09-13T16:22:47Z</cp:lastPrinted>
  <dcterms:created xsi:type="dcterms:W3CDTF">2014-07-22T13:21:45Z</dcterms:created>
  <dcterms:modified xsi:type="dcterms:W3CDTF">2021-01-29T20:53:02Z</dcterms:modified>
</cp:coreProperties>
</file>