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 Agudelo\Desktop\INFORMES CONTROL INTERNO 2020\INFORME DE GESTION ICPA Y PLAN DE TRABAJO 2020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  <sheet name="Hoja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C13" i="2" l="1"/>
  <c r="D13" i="2"/>
  <c r="B13" i="2"/>
</calcChain>
</file>

<file path=xl/sharedStrings.xml><?xml version="1.0" encoding="utf-8"?>
<sst xmlns="http://schemas.openxmlformats.org/spreadsheetml/2006/main" count="123" uniqueCount="56">
  <si>
    <t>CRONOGRAMA</t>
  </si>
  <si>
    <t>CUMPLIMIENTO</t>
  </si>
  <si>
    <t>OBSERVACIONES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</si>
  <si>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</si>
  <si>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</si>
  <si>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</si>
  <si>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</si>
  <si>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</si>
  <si>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</si>
  <si>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</si>
  <si>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</si>
  <si>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</si>
  <si>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DICIEMBRE</t>
  </si>
  <si>
    <t>Institución: Instituto de Cultura y Patrimonio de Antioquia.</t>
  </si>
  <si>
    <r>
      <t xml:space="preserve">Recurso Humano: </t>
    </r>
    <r>
      <rPr>
        <sz val="11"/>
        <color theme="1"/>
        <rFont val="Calibri"/>
        <family val="2"/>
        <scheme val="minor"/>
      </rPr>
      <t>Líder de Control Interno y Profesional de Apoyo.</t>
    </r>
  </si>
  <si>
    <t>Elaboró:</t>
  </si>
  <si>
    <t>Auditor Lider</t>
  </si>
  <si>
    <t>Auditor de Apoyo</t>
  </si>
  <si>
    <t xml:space="preserve">ABRIL </t>
  </si>
  <si>
    <t xml:space="preserve">NOVIEMBRE </t>
  </si>
  <si>
    <t>PROCESO/AUDITORIA.</t>
  </si>
  <si>
    <t>Pedro Pablo Agudelo Echeverri</t>
  </si>
  <si>
    <t>Profesional de Apoyo Control Interno</t>
  </si>
  <si>
    <t xml:space="preserve">Líder de Control Interno </t>
  </si>
  <si>
    <r>
      <t xml:space="preserve">Objetivo: </t>
    </r>
    <r>
      <rPr>
        <sz val="11"/>
        <color theme="1"/>
        <rFont val="Calibri"/>
        <family val="2"/>
        <scheme val="minor"/>
      </rPr>
      <t>Mejorar la gestión del Icpa a través del seguimiento a los procesos, formulando recomendaciones y acciones de mejora continua.</t>
    </r>
  </si>
  <si>
    <r>
      <t xml:space="preserve">Criterios: </t>
    </r>
    <r>
      <rPr>
        <sz val="11"/>
        <color theme="1"/>
        <rFont val="Calibri"/>
        <family val="2"/>
        <scheme val="minor"/>
      </rPr>
      <t>Serán determinados para cada auditoría de acuerdo a los requisitos de los procedimientos y las normas aplicables según corresponda.</t>
    </r>
  </si>
  <si>
    <t>Programa de Auditoría Control Interno  2019</t>
  </si>
  <si>
    <r>
      <t xml:space="preserve">Alcance del proceso: </t>
    </r>
    <r>
      <rPr>
        <sz val="11"/>
        <color theme="1"/>
        <rFont val="Calibri"/>
        <family val="2"/>
        <scheme val="minor"/>
      </rPr>
      <t>Desarrollar auditorias administrativas a los diferentes procesos del ICPA, para determinar su grado de cumplimiento legal y de satisfacción de clientes internos y externos, recomendando acciones de mejora y correctivos  que minimicen los riesgos en los procesos.</t>
    </r>
  </si>
  <si>
    <r>
      <t xml:space="preserve">Recursos físicos y técnicos:  </t>
    </r>
    <r>
      <rPr>
        <sz val="11"/>
        <color theme="1"/>
        <rFont val="Calibri"/>
        <family val="2"/>
        <scheme val="minor"/>
      </rPr>
      <t>Equipo de computo, sistemas de información de la entidad (SICPA, SICOF, Web, correo electrónico), recurso humano.</t>
    </r>
  </si>
  <si>
    <t>Gestión Normativa Interna (Resoluciones, Circulares y reglamentos)</t>
  </si>
  <si>
    <t>Gestion Tesorería.</t>
  </si>
  <si>
    <t xml:space="preserve">Gestión de Contratación. </t>
  </si>
  <si>
    <t>Gestión de Archivo y correspondencia.</t>
  </si>
  <si>
    <t>Gestión Contable.</t>
  </si>
  <si>
    <t>Gestión Nómina   y SSST.</t>
  </si>
  <si>
    <t xml:space="preserve">Gestión estratégica (MIPG, Riegos, Procesos y Procedimientos) y Gestión misional (Ejecución Obras y Convocatorias). </t>
  </si>
  <si>
    <t>Ejecutadas</t>
  </si>
  <si>
    <t xml:space="preserve">Pendientes de ejecución </t>
  </si>
  <si>
    <t>HALLAZGOS Y/O OBSERVACIONES</t>
  </si>
  <si>
    <t>TOTAL</t>
  </si>
  <si>
    <t>CERRADOS</t>
  </si>
  <si>
    <t>NO CERRADOS</t>
  </si>
  <si>
    <t>PROCESO AUDITADO</t>
  </si>
  <si>
    <t>SUMATORIA</t>
  </si>
  <si>
    <t xml:space="preserve">EJECUCION </t>
  </si>
  <si>
    <t>Programa de Auditoría Control Interno  2020</t>
  </si>
  <si>
    <r>
      <t xml:space="preserve">Objetivo: </t>
    </r>
    <r>
      <rPr>
        <sz val="11"/>
        <color theme="1"/>
        <rFont val="Calibri"/>
        <family val="2"/>
        <scheme val="minor"/>
      </rPr>
      <t>Mejorar la gestión del ICPA a través del seguimiento a los procesos, formulando recomendaciones y acciones de mejora continua.</t>
    </r>
  </si>
  <si>
    <r>
      <t xml:space="preserve">Alcance del proceso: </t>
    </r>
    <r>
      <rPr>
        <sz val="11"/>
        <color theme="1"/>
        <rFont val="Calibri"/>
        <family val="2"/>
        <scheme val="minor"/>
      </rPr>
      <t>Desarrollar Auditorias Internas administrativas a los diferentes procesos del ICPA, para determinar su grado de cumplimiento legal y de satisfacción de clientes internos y externos, recomendando acciones de mejora y correctivos  que minimicen la materialización de los riesgos en los procesos.</t>
    </r>
  </si>
  <si>
    <t>Gestión Humana - Nómina y SGSST.</t>
  </si>
  <si>
    <t>Gestión Jurídica y de Contratación.</t>
  </si>
  <si>
    <t>Programadas</t>
  </si>
  <si>
    <t>Gestión Contable y Presupuestal.</t>
  </si>
  <si>
    <t>Inversiones y decisiones administrativas en periodo COVID 19.</t>
  </si>
  <si>
    <t>Gestió Misional - Convocatorias e inveriosnes.</t>
  </si>
  <si>
    <t>Gestión de Planeación estratégica - Planes Institucionales</t>
  </si>
  <si>
    <t>SEMANAS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</si>
</sst>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3" fillId="0" borderId="0" applyFont="0" applyFill="0" applyBorder="0" applyAlignment="0" applyProtection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Fill="1" applyBorder="1"/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/>
    <xf numFmtId="0" fontId="0" fillId="0" borderId="0" xfId="0" applyBorder="1"/>
    <xf numFmtId="0" fontId="0" fillId="0" borderId="10" xfId="0" applyBorder="1"/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1" xfId="0" applyFill="1" applyBorder="1"/>
    <xf numFmtId="0" fontId="1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/>
    <xf numFmtId="0" fontId="1" fillId="0" borderId="3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ill="1" applyBorder="1"/>
    <xf numFmtId="0" fontId="0" fillId="4" borderId="23" xfId="0" applyFill="1" applyBorder="1"/>
    <xf numFmtId="0" fontId="0" fillId="6" borderId="23" xfId="0" applyFill="1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6" borderId="0" xfId="0" applyFill="1"/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6" fillId="10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left" vertical="center" wrapText="1"/>
    </xf>
    <xf numFmtId="0" fontId="3" fillId="12" borderId="29" xfId="0" applyFont="1" applyFill="1" applyBorder="1" applyAlignment="1">
      <alignment horizontal="center"/>
    </xf>
    <xf numFmtId="0" fontId="3" fillId="12" borderId="30" xfId="0" applyFont="1" applyFill="1" applyBorder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1" fillId="13" borderId="3" xfId="0" applyFont="1" applyFill="1" applyBorder="1" applyAlignment="1">
      <alignment horizontal="center" vertical="center" textRotation="90" wrapText="1"/>
    </xf>
    <xf numFmtId="0" fontId="1" fillId="14" borderId="3" xfId="0" applyFont="1" applyFill="1" applyBorder="1" applyAlignment="1">
      <alignment horizontal="center" vertical="center" textRotation="90" wrapText="1"/>
    </xf>
    <xf numFmtId="0" fontId="11" fillId="8" borderId="1" xfId="0" applyFont="1" applyFill="1" applyBorder="1"/>
    <xf numFmtId="0" fontId="12" fillId="8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0" fillId="8" borderId="1" xfId="0" applyFill="1" applyBorder="1"/>
    <xf numFmtId="0" fontId="0" fillId="15" borderId="0" xfId="0" applyFill="1"/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2" fontId="0" fillId="0" borderId="0" xfId="1" applyFont="1"/>
    <xf numFmtId="0" fontId="1" fillId="0" borderId="0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9" borderId="0" xfId="0" applyFont="1" applyFill="1" applyAlignment="1">
      <alignment horizontal="center" vertical="center"/>
    </xf>
    <xf numFmtId="9" fontId="10" fillId="9" borderId="0" xfId="0" applyNumberFormat="1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0" fontId="1" fillId="5" borderId="1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7" fillId="5" borderId="2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0" fillId="0" borderId="19" xfId="0" applyBorder="1"/>
    <xf numFmtId="0" fontId="0" fillId="8" borderId="23" xfId="0" applyFill="1" applyBorder="1"/>
    <xf numFmtId="0" fontId="0" fillId="0" borderId="35" xfId="0" applyBorder="1"/>
    <xf numFmtId="0" fontId="0" fillId="0" borderId="24" xfId="0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20</xdr:row>
      <xdr:rowOff>123825</xdr:rowOff>
    </xdr:from>
    <xdr:to>
      <xdr:col>0</xdr:col>
      <xdr:colOff>1371600</xdr:colOff>
      <xdr:row>24</xdr:row>
      <xdr:rowOff>228600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6800850"/>
          <a:ext cx="981075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18</xdr:row>
      <xdr:rowOff>66675</xdr:rowOff>
    </xdr:from>
    <xdr:to>
      <xdr:col>0</xdr:col>
      <xdr:colOff>762000</xdr:colOff>
      <xdr:row>22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743700"/>
          <a:ext cx="9810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workbookViewId="0">
      <selection sqref="A1:AI19"/>
    </sheetView>
  </sheetViews>
  <sheetFormatPr baseColWidth="10" defaultRowHeight="15" x14ac:dyDescent="0.25"/>
  <cols>
    <col min="1" max="1" width="48" customWidth="1"/>
    <col min="2" max="3" width="4.42578125" hidden="1" customWidth="1"/>
    <col min="4" max="4" width="4.5703125" hidden="1" customWidth="1"/>
    <col min="5" max="5" width="4.28515625" hidden="1" customWidth="1"/>
    <col min="6" max="6" width="3.85546875" hidden="1" customWidth="1"/>
    <col min="7" max="7" width="4" hidden="1" customWidth="1"/>
    <col min="8" max="26" width="4" customWidth="1"/>
    <col min="27" max="27" width="3.85546875" customWidth="1"/>
    <col min="28" max="30" width="4.28515625" customWidth="1"/>
    <col min="31" max="31" width="3.7109375" customWidth="1"/>
    <col min="32" max="32" width="24.140625" customWidth="1"/>
    <col min="33" max="33" width="28.140625" customWidth="1"/>
    <col min="34" max="34" width="15.5703125" hidden="1" customWidth="1"/>
    <col min="35" max="35" width="23.85546875" hidden="1" customWidth="1"/>
  </cols>
  <sheetData>
    <row r="1" spans="1:35" ht="23.25" x14ac:dyDescent="0.35">
      <c r="A1" s="113" t="s">
        <v>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5"/>
    </row>
    <row r="2" spans="1:35" x14ac:dyDescent="0.25">
      <c r="A2" s="11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117"/>
    </row>
    <row r="3" spans="1:35" ht="33.75" customHeight="1" x14ac:dyDescent="0.25">
      <c r="A3" s="11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</row>
    <row r="4" spans="1:35" ht="28.5" customHeight="1" x14ac:dyDescent="0.25">
      <c r="A4" s="104" t="s">
        <v>47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105"/>
    </row>
    <row r="5" spans="1:35" ht="28.5" customHeight="1" x14ac:dyDescent="0.25">
      <c r="A5" s="104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105"/>
    </row>
    <row r="6" spans="1:35" ht="17.25" customHeight="1" x14ac:dyDescent="0.25">
      <c r="A6" s="104" t="s">
        <v>14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105"/>
    </row>
    <row r="7" spans="1:35" ht="19.5" customHeight="1" x14ac:dyDescent="0.25">
      <c r="A7" s="104" t="s">
        <v>28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105"/>
    </row>
    <row r="8" spans="1:35" ht="15.75" thickBot="1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38.25" customHeight="1" x14ac:dyDescent="0.25">
      <c r="A9" s="109" t="s">
        <v>20</v>
      </c>
      <c r="B9" s="110" t="s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1" t="s">
        <v>16</v>
      </c>
      <c r="AG9" s="112" t="s">
        <v>17</v>
      </c>
      <c r="AH9" s="73" t="s">
        <v>1</v>
      </c>
      <c r="AI9" s="118" t="s">
        <v>2</v>
      </c>
    </row>
    <row r="10" spans="1:35" ht="64.5" customHeight="1" thickBot="1" x14ac:dyDescent="0.3">
      <c r="A10" s="70"/>
      <c r="B10" s="90" t="s">
        <v>3</v>
      </c>
      <c r="C10" s="91"/>
      <c r="D10" s="90" t="s">
        <v>4</v>
      </c>
      <c r="E10" s="91" t="s">
        <v>5</v>
      </c>
      <c r="F10" s="90" t="s">
        <v>5</v>
      </c>
      <c r="G10" s="91" t="s">
        <v>6</v>
      </c>
      <c r="H10" s="81" t="s">
        <v>8</v>
      </c>
      <c r="I10" s="81"/>
      <c r="J10" s="81"/>
      <c r="K10" s="82"/>
      <c r="L10" s="81" t="s">
        <v>9</v>
      </c>
      <c r="M10" s="81"/>
      <c r="N10" s="81"/>
      <c r="O10" s="82"/>
      <c r="P10" s="81" t="s">
        <v>10</v>
      </c>
      <c r="Q10" s="81"/>
      <c r="R10" s="81"/>
      <c r="S10" s="82" t="s">
        <v>10</v>
      </c>
      <c r="T10" s="81" t="s">
        <v>11</v>
      </c>
      <c r="U10" s="81"/>
      <c r="V10" s="81"/>
      <c r="W10" s="82"/>
      <c r="X10" s="81" t="s">
        <v>19</v>
      </c>
      <c r="Y10" s="81"/>
      <c r="Z10" s="81"/>
      <c r="AA10" s="82" t="s">
        <v>11</v>
      </c>
      <c r="AB10" s="81" t="s">
        <v>12</v>
      </c>
      <c r="AC10" s="81"/>
      <c r="AD10" s="81"/>
      <c r="AE10" s="82" t="s">
        <v>12</v>
      </c>
      <c r="AF10" s="84"/>
      <c r="AG10" s="72"/>
      <c r="AH10" s="74"/>
      <c r="AI10" s="119"/>
    </row>
    <row r="11" spans="1:35" ht="21.75" customHeight="1" thickBot="1" x14ac:dyDescent="0.3">
      <c r="A11" s="70"/>
      <c r="B11" s="65"/>
      <c r="C11" s="66"/>
      <c r="D11" s="65"/>
      <c r="E11" s="66"/>
      <c r="F11" s="65"/>
      <c r="G11" s="56"/>
      <c r="H11" s="86" t="s">
        <v>55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85"/>
      <c r="AG11" s="72"/>
      <c r="AH11" s="74"/>
      <c r="AI11" s="119"/>
    </row>
    <row r="12" spans="1:35" ht="15.75" x14ac:dyDescent="0.25">
      <c r="A12" s="70"/>
      <c r="B12" s="65">
        <v>15</v>
      </c>
      <c r="C12" s="65">
        <v>30</v>
      </c>
      <c r="D12" s="65">
        <v>15</v>
      </c>
      <c r="E12" s="65">
        <v>30</v>
      </c>
      <c r="F12" s="65">
        <v>15</v>
      </c>
      <c r="G12" s="65">
        <v>30</v>
      </c>
      <c r="H12" s="57">
        <v>1</v>
      </c>
      <c r="I12" s="57">
        <v>2</v>
      </c>
      <c r="J12" s="57">
        <v>3</v>
      </c>
      <c r="K12" s="57">
        <v>4</v>
      </c>
      <c r="L12" s="58">
        <v>1</v>
      </c>
      <c r="M12" s="58">
        <v>2</v>
      </c>
      <c r="N12" s="58">
        <v>3</v>
      </c>
      <c r="O12" s="58">
        <v>4</v>
      </c>
      <c r="P12" s="57">
        <v>1</v>
      </c>
      <c r="Q12" s="57">
        <v>2</v>
      </c>
      <c r="R12" s="57">
        <v>3</v>
      </c>
      <c r="S12" s="57">
        <v>4</v>
      </c>
      <c r="T12" s="58">
        <v>1</v>
      </c>
      <c r="U12" s="58">
        <v>2</v>
      </c>
      <c r="V12" s="58">
        <v>3</v>
      </c>
      <c r="W12" s="58">
        <v>4</v>
      </c>
      <c r="X12" s="57">
        <v>1</v>
      </c>
      <c r="Y12" s="57">
        <v>2</v>
      </c>
      <c r="Z12" s="57">
        <v>3</v>
      </c>
      <c r="AA12" s="57">
        <v>4</v>
      </c>
      <c r="AB12" s="58">
        <v>1</v>
      </c>
      <c r="AC12" s="58">
        <v>2</v>
      </c>
      <c r="AD12" s="58">
        <v>3</v>
      </c>
      <c r="AE12" s="58">
        <v>4</v>
      </c>
      <c r="AF12" s="84"/>
      <c r="AG12" s="72"/>
      <c r="AH12" s="75"/>
      <c r="AI12" s="120"/>
    </row>
    <row r="13" spans="1:35" ht="30" x14ac:dyDescent="0.25">
      <c r="A13" s="51" t="s">
        <v>52</v>
      </c>
      <c r="B13" s="20"/>
      <c r="C13" s="20"/>
      <c r="D13" s="20"/>
      <c r="E13" s="20"/>
      <c r="F13" s="20"/>
      <c r="G13" s="20"/>
      <c r="H13" s="55"/>
      <c r="I13" s="55"/>
      <c r="J13" s="55"/>
      <c r="K13" s="5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3" t="s">
        <v>21</v>
      </c>
      <c r="AG13" s="27" t="s">
        <v>22</v>
      </c>
      <c r="AH13" s="24"/>
      <c r="AI13" s="29"/>
    </row>
    <row r="14" spans="1:35" ht="30" customHeight="1" x14ac:dyDescent="0.25">
      <c r="A14" s="52" t="s">
        <v>32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5"/>
      <c r="M14" s="55"/>
      <c r="N14" s="55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3" t="s">
        <v>21</v>
      </c>
      <c r="AG14" s="27" t="s">
        <v>22</v>
      </c>
      <c r="AH14" s="24"/>
      <c r="AI14" s="29"/>
    </row>
    <row r="15" spans="1:35" ht="30" x14ac:dyDescent="0.25">
      <c r="A15" s="121" t="s">
        <v>54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59"/>
      <c r="P15" s="60"/>
      <c r="Q15" s="60"/>
      <c r="R15" s="61"/>
      <c r="S15" s="61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" t="s">
        <v>21</v>
      </c>
      <c r="AG15" s="29" t="s">
        <v>22</v>
      </c>
      <c r="AH15" s="24"/>
      <c r="AI15" s="29"/>
    </row>
    <row r="16" spans="1:35" ht="30" x14ac:dyDescent="0.25">
      <c r="A16" s="52" t="s">
        <v>53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2"/>
      <c r="S16" s="62"/>
      <c r="T16" s="62"/>
      <c r="U16" s="62"/>
      <c r="V16" s="4"/>
      <c r="W16" s="4"/>
      <c r="X16" s="6"/>
      <c r="Y16" s="6"/>
      <c r="Z16" s="6"/>
      <c r="AA16" s="6"/>
      <c r="AB16" s="4"/>
      <c r="AC16" s="4"/>
      <c r="AD16" s="4"/>
      <c r="AE16" s="4"/>
      <c r="AF16" s="3" t="s">
        <v>21</v>
      </c>
      <c r="AG16" s="29" t="s">
        <v>22</v>
      </c>
      <c r="AH16" s="24"/>
      <c r="AI16" s="29"/>
    </row>
    <row r="17" spans="1:35" ht="30" x14ac:dyDescent="0.25">
      <c r="A17" s="52" t="s">
        <v>48</v>
      </c>
      <c r="B17" s="4"/>
      <c r="C17" s="4"/>
      <c r="D17" s="4"/>
      <c r="E17" s="4"/>
      <c r="F17" s="4"/>
      <c r="G17" s="4"/>
      <c r="H17" s="50"/>
      <c r="I17" s="50"/>
      <c r="J17" s="50"/>
      <c r="K17" s="50"/>
      <c r="L17" s="50"/>
      <c r="M17" s="50"/>
      <c r="N17" s="50"/>
      <c r="O17" s="4"/>
      <c r="P17" s="4"/>
      <c r="Q17" s="4"/>
      <c r="R17" s="4"/>
      <c r="S17" s="4"/>
      <c r="T17" s="4"/>
      <c r="U17" s="4"/>
      <c r="V17" s="62"/>
      <c r="W17" s="62"/>
      <c r="X17" s="62"/>
      <c r="Y17" s="4"/>
      <c r="Z17" s="4"/>
      <c r="AA17" s="4"/>
      <c r="AB17" s="4"/>
      <c r="AC17" s="4"/>
      <c r="AD17" s="4"/>
      <c r="AE17" s="4"/>
      <c r="AF17" s="3" t="s">
        <v>21</v>
      </c>
      <c r="AG17" s="29" t="s">
        <v>22</v>
      </c>
      <c r="AH17" s="24"/>
      <c r="AI17" s="29"/>
    </row>
    <row r="18" spans="1:35" ht="30" x14ac:dyDescent="0.25">
      <c r="A18" s="52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3"/>
      <c r="Z18" s="63"/>
      <c r="AA18" s="63"/>
      <c r="AB18" s="6"/>
      <c r="AC18" s="6"/>
      <c r="AD18" s="6"/>
      <c r="AE18" s="6"/>
      <c r="AF18" s="3" t="s">
        <v>21</v>
      </c>
      <c r="AG18" s="29" t="s">
        <v>22</v>
      </c>
      <c r="AH18" s="25"/>
      <c r="AI18" s="122"/>
    </row>
    <row r="19" spans="1:35" ht="30.75" thickBot="1" x14ac:dyDescent="0.3">
      <c r="A19" s="53" t="s">
        <v>51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123"/>
      <c r="AC19" s="123"/>
      <c r="AD19" s="123"/>
      <c r="AE19" s="123"/>
      <c r="AF19" s="34" t="s">
        <v>21</v>
      </c>
      <c r="AG19" s="35" t="s">
        <v>22</v>
      </c>
      <c r="AH19" s="124"/>
      <c r="AI19" s="125"/>
    </row>
    <row r="21" spans="1:35" x14ac:dyDescent="0.25">
      <c r="A21" s="54"/>
      <c r="H21" s="89"/>
      <c r="I21" s="89"/>
      <c r="J21" s="89"/>
      <c r="K21" s="89"/>
      <c r="O21" t="s">
        <v>50</v>
      </c>
    </row>
    <row r="22" spans="1:35" x14ac:dyDescent="0.25">
      <c r="H22" s="64"/>
      <c r="I22" s="64"/>
      <c r="J22" s="64"/>
      <c r="K22" s="64"/>
      <c r="O22" t="s">
        <v>36</v>
      </c>
    </row>
    <row r="23" spans="1:35" x14ac:dyDescent="0.25">
      <c r="A23" s="2" t="s">
        <v>15</v>
      </c>
      <c r="H23" s="36"/>
      <c r="I23" s="36"/>
      <c r="J23" s="36"/>
      <c r="K23" s="36"/>
      <c r="O23" t="s">
        <v>37</v>
      </c>
    </row>
    <row r="25" spans="1:35" ht="18.75" x14ac:dyDescent="0.25">
      <c r="H25" s="77" t="s">
        <v>44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49"/>
      <c r="Z25" s="49"/>
      <c r="AB25" s="78">
        <v>0</v>
      </c>
      <c r="AC25" s="78"/>
      <c r="AD25" s="78"/>
      <c r="AE25" s="79"/>
      <c r="AF25" s="79"/>
    </row>
    <row r="26" spans="1:35" ht="18.75" x14ac:dyDescent="0.25">
      <c r="A26" s="2" t="s">
        <v>21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49"/>
      <c r="Z26" s="49"/>
      <c r="AB26" s="79"/>
      <c r="AC26" s="79"/>
      <c r="AD26" s="79"/>
      <c r="AE26" s="79"/>
      <c r="AF26" s="79"/>
    </row>
    <row r="27" spans="1:35" x14ac:dyDescent="0.25">
      <c r="A27" t="s">
        <v>23</v>
      </c>
    </row>
  </sheetData>
  <mergeCells count="25">
    <mergeCell ref="H25:X26"/>
    <mergeCell ref="AB25:AF26"/>
    <mergeCell ref="B9:AE9"/>
    <mergeCell ref="X10:AA10"/>
    <mergeCell ref="AB10:AE10"/>
    <mergeCell ref="H10:K10"/>
    <mergeCell ref="L10:O10"/>
    <mergeCell ref="P10:S10"/>
    <mergeCell ref="T10:W10"/>
    <mergeCell ref="AF9:AF12"/>
    <mergeCell ref="H11:AE11"/>
    <mergeCell ref="H21:K21"/>
    <mergeCell ref="B10:C10"/>
    <mergeCell ref="D10:E10"/>
    <mergeCell ref="F10:G10"/>
    <mergeCell ref="A1:AI1"/>
    <mergeCell ref="A2:AI2"/>
    <mergeCell ref="A4:AI4"/>
    <mergeCell ref="A5:AI5"/>
    <mergeCell ref="A6:AI6"/>
    <mergeCell ref="A7:AI7"/>
    <mergeCell ref="AI9:AI12"/>
    <mergeCell ref="A9:A12"/>
    <mergeCell ref="AG9:AG12"/>
    <mergeCell ref="AH9:AH12"/>
  </mergeCells>
  <pageMargins left="0.9055118110236221" right="0.70866141732283472" top="0.94488188976377963" bottom="0.35433070866141736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J11" sqref="J11"/>
    </sheetView>
  </sheetViews>
  <sheetFormatPr baseColWidth="10" defaultRowHeight="15" x14ac:dyDescent="0.25"/>
  <cols>
    <col min="1" max="1" width="49.140625" customWidth="1"/>
    <col min="2" max="2" width="13.85546875" customWidth="1"/>
    <col min="3" max="3" width="13.7109375" customWidth="1"/>
    <col min="4" max="4" width="13.5703125" customWidth="1"/>
  </cols>
  <sheetData>
    <row r="3" spans="1:4" ht="15.75" thickBot="1" x14ac:dyDescent="0.3"/>
    <row r="4" spans="1:4" ht="26.25" customHeight="1" thickBot="1" x14ac:dyDescent="0.3">
      <c r="A4" s="92" t="s">
        <v>42</v>
      </c>
      <c r="B4" s="94" t="s">
        <v>38</v>
      </c>
      <c r="C4" s="95"/>
      <c r="D4" s="96"/>
    </row>
    <row r="5" spans="1:4" x14ac:dyDescent="0.25">
      <c r="A5" s="93"/>
      <c r="B5" s="97" t="s">
        <v>39</v>
      </c>
      <c r="C5" s="97" t="s">
        <v>40</v>
      </c>
      <c r="D5" s="98" t="s">
        <v>41</v>
      </c>
    </row>
    <row r="6" spans="1:4" x14ac:dyDescent="0.25">
      <c r="A6" s="93"/>
      <c r="B6" s="97"/>
      <c r="C6" s="97"/>
      <c r="D6" s="98"/>
    </row>
    <row r="7" spans="1:4" ht="43.5" customHeight="1" x14ac:dyDescent="0.25">
      <c r="A7" s="37" t="s">
        <v>29</v>
      </c>
      <c r="B7" s="39">
        <v>8</v>
      </c>
      <c r="C7" s="40">
        <v>0</v>
      </c>
      <c r="D7" s="41">
        <v>8</v>
      </c>
    </row>
    <row r="8" spans="1:4" ht="23.25" x14ac:dyDescent="0.25">
      <c r="A8" s="38" t="s">
        <v>30</v>
      </c>
      <c r="B8" s="39">
        <v>10</v>
      </c>
      <c r="C8" s="40">
        <v>0</v>
      </c>
      <c r="D8" s="41">
        <v>10</v>
      </c>
    </row>
    <row r="9" spans="1:4" ht="27" customHeight="1" x14ac:dyDescent="0.25">
      <c r="A9" s="38" t="s">
        <v>34</v>
      </c>
      <c r="B9" s="39">
        <v>14</v>
      </c>
      <c r="C9" s="40">
        <v>0</v>
      </c>
      <c r="D9" s="41">
        <v>14</v>
      </c>
    </row>
    <row r="10" spans="1:4" ht="66.75" customHeight="1" x14ac:dyDescent="0.25">
      <c r="A10" s="38" t="s">
        <v>35</v>
      </c>
      <c r="B10" s="39">
        <v>21</v>
      </c>
      <c r="C10" s="40">
        <v>0</v>
      </c>
      <c r="D10" s="41">
        <v>21</v>
      </c>
    </row>
    <row r="11" spans="1:4" ht="28.5" customHeight="1" x14ac:dyDescent="0.25">
      <c r="A11" s="38" t="s">
        <v>31</v>
      </c>
      <c r="B11" s="39">
        <v>12</v>
      </c>
      <c r="C11" s="40">
        <v>0</v>
      </c>
      <c r="D11" s="41">
        <v>12</v>
      </c>
    </row>
    <row r="12" spans="1:4" ht="33.75" customHeight="1" thickBot="1" x14ac:dyDescent="0.3">
      <c r="A12" s="42" t="s">
        <v>32</v>
      </c>
      <c r="B12" s="43">
        <v>18</v>
      </c>
      <c r="C12" s="44">
        <v>0</v>
      </c>
      <c r="D12" s="45">
        <v>18</v>
      </c>
    </row>
    <row r="13" spans="1:4" ht="24" thickBot="1" x14ac:dyDescent="0.4">
      <c r="A13" s="46" t="s">
        <v>43</v>
      </c>
      <c r="B13" s="47">
        <f>SUM(B7:B12)</f>
        <v>83</v>
      </c>
      <c r="C13" s="47">
        <f t="shared" ref="C13:D13" si="0">SUM(C7:C12)</f>
        <v>0</v>
      </c>
      <c r="D13" s="48">
        <f t="shared" si="0"/>
        <v>83</v>
      </c>
    </row>
  </sheetData>
  <mergeCells count="5">
    <mergeCell ref="A4:A6"/>
    <mergeCell ref="B4:D4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AG13" sqref="AG13"/>
    </sheetView>
  </sheetViews>
  <sheetFormatPr baseColWidth="10" defaultRowHeight="15" x14ac:dyDescent="0.25"/>
  <cols>
    <col min="1" max="1" width="48" customWidth="1"/>
    <col min="2" max="3" width="4.42578125" hidden="1" customWidth="1"/>
    <col min="4" max="4" width="4.5703125" hidden="1" customWidth="1"/>
    <col min="5" max="5" width="4.28515625" hidden="1" customWidth="1"/>
    <col min="6" max="6" width="3.85546875" hidden="1" customWidth="1"/>
    <col min="7" max="7" width="4" hidden="1" customWidth="1"/>
    <col min="8" max="8" width="3.5703125" customWidth="1"/>
    <col min="9" max="9" width="3.85546875" customWidth="1"/>
    <col min="10" max="22" width="4" customWidth="1"/>
    <col min="23" max="23" width="3.85546875" customWidth="1"/>
    <col min="24" max="24" width="4.28515625" customWidth="1"/>
    <col min="25" max="25" width="3.7109375" customWidth="1"/>
    <col min="26" max="26" width="24.140625" customWidth="1"/>
    <col min="27" max="27" width="28.140625" customWidth="1"/>
    <col min="28" max="28" width="15.5703125" hidden="1" customWidth="1"/>
    <col min="29" max="29" width="23.85546875" hidden="1" customWidth="1"/>
  </cols>
  <sheetData>
    <row r="1" spans="1:29" ht="23.25" x14ac:dyDescent="0.35">
      <c r="A1" s="101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29" x14ac:dyDescent="0.25">
      <c r="A2" s="8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</row>
    <row r="3" spans="1:29" ht="33.75" customHeight="1" x14ac:dyDescent="0.25">
      <c r="A3" s="11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ht="28.5" customHeight="1" x14ac:dyDescent="0.25">
      <c r="A4" s="104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105"/>
    </row>
    <row r="5" spans="1:29" ht="28.5" customHeight="1" x14ac:dyDescent="0.25">
      <c r="A5" s="104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105"/>
    </row>
    <row r="6" spans="1:29" ht="17.25" customHeight="1" x14ac:dyDescent="0.25">
      <c r="A6" s="104" t="s">
        <v>14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105"/>
    </row>
    <row r="7" spans="1:29" ht="19.5" customHeight="1" x14ac:dyDescent="0.25">
      <c r="A7" s="104" t="s">
        <v>28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105"/>
    </row>
    <row r="8" spans="1:29" ht="15.75" thickBot="1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1:29" ht="38.25" customHeight="1" x14ac:dyDescent="0.25">
      <c r="A9" s="69" t="s">
        <v>20</v>
      </c>
      <c r="B9" s="80" t="s">
        <v>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3" t="s">
        <v>16</v>
      </c>
      <c r="AA9" s="71" t="s">
        <v>17</v>
      </c>
      <c r="AB9" s="73" t="s">
        <v>1</v>
      </c>
      <c r="AC9" s="106" t="s">
        <v>2</v>
      </c>
    </row>
    <row r="10" spans="1:29" ht="64.5" customHeight="1" x14ac:dyDescent="0.25">
      <c r="A10" s="70"/>
      <c r="B10" s="90" t="s">
        <v>3</v>
      </c>
      <c r="C10" s="91"/>
      <c r="D10" s="90" t="s">
        <v>4</v>
      </c>
      <c r="E10" s="91" t="s">
        <v>5</v>
      </c>
      <c r="F10" s="90" t="s">
        <v>5</v>
      </c>
      <c r="G10" s="91" t="s">
        <v>6</v>
      </c>
      <c r="H10" s="99" t="s">
        <v>18</v>
      </c>
      <c r="I10" s="100" t="s">
        <v>8</v>
      </c>
      <c r="J10" s="99" t="s">
        <v>6</v>
      </c>
      <c r="K10" s="100"/>
      <c r="L10" s="99" t="s">
        <v>7</v>
      </c>
      <c r="M10" s="100"/>
      <c r="N10" s="99" t="s">
        <v>8</v>
      </c>
      <c r="O10" s="100"/>
      <c r="P10" s="99" t="s">
        <v>9</v>
      </c>
      <c r="Q10" s="100"/>
      <c r="R10" s="99" t="s">
        <v>10</v>
      </c>
      <c r="S10" s="100" t="s">
        <v>10</v>
      </c>
      <c r="T10" s="99" t="s">
        <v>11</v>
      </c>
      <c r="U10" s="100"/>
      <c r="V10" s="99" t="s">
        <v>19</v>
      </c>
      <c r="W10" s="100" t="s">
        <v>11</v>
      </c>
      <c r="X10" s="99" t="s">
        <v>12</v>
      </c>
      <c r="Y10" s="100" t="s">
        <v>12</v>
      </c>
      <c r="Z10" s="84"/>
      <c r="AA10" s="72"/>
      <c r="AB10" s="74"/>
      <c r="AC10" s="107"/>
    </row>
    <row r="11" spans="1:29" ht="15.75" x14ac:dyDescent="0.25">
      <c r="A11" s="70"/>
      <c r="B11" s="1">
        <v>15</v>
      </c>
      <c r="C11" s="1">
        <v>30</v>
      </c>
      <c r="D11" s="1">
        <v>15</v>
      </c>
      <c r="E11" s="1">
        <v>30</v>
      </c>
      <c r="F11" s="1">
        <v>15</v>
      </c>
      <c r="G11" s="1">
        <v>30</v>
      </c>
      <c r="H11" s="1">
        <v>15</v>
      </c>
      <c r="I11" s="1">
        <v>30</v>
      </c>
      <c r="J11" s="1">
        <v>15</v>
      </c>
      <c r="K11" s="1">
        <v>30</v>
      </c>
      <c r="L11" s="1">
        <v>15</v>
      </c>
      <c r="M11" s="1">
        <v>30</v>
      </c>
      <c r="N11" s="1">
        <v>15</v>
      </c>
      <c r="O11" s="1">
        <v>30</v>
      </c>
      <c r="P11" s="1">
        <v>15</v>
      </c>
      <c r="Q11" s="1">
        <v>30</v>
      </c>
      <c r="R11" s="1">
        <v>15</v>
      </c>
      <c r="S11" s="1">
        <v>30</v>
      </c>
      <c r="T11" s="1">
        <v>15</v>
      </c>
      <c r="U11" s="1">
        <v>30</v>
      </c>
      <c r="V11" s="1">
        <v>15</v>
      </c>
      <c r="W11" s="1">
        <v>30</v>
      </c>
      <c r="X11" s="1">
        <v>15</v>
      </c>
      <c r="Y11" s="1">
        <v>30</v>
      </c>
      <c r="Z11" s="84"/>
      <c r="AA11" s="72"/>
      <c r="AB11" s="75"/>
      <c r="AC11" s="108"/>
    </row>
    <row r="12" spans="1:29" ht="30" x14ac:dyDescent="0.25">
      <c r="A12" s="26" t="s">
        <v>29</v>
      </c>
      <c r="B12" s="20"/>
      <c r="C12" s="20"/>
      <c r="D12" s="20"/>
      <c r="E12" s="20"/>
      <c r="F12" s="20"/>
      <c r="G12" s="20"/>
      <c r="H12" s="21"/>
      <c r="I12" s="21"/>
      <c r="J12" s="20"/>
      <c r="K12" s="20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0"/>
      <c r="Y12" s="20"/>
      <c r="Z12" s="23" t="s">
        <v>21</v>
      </c>
      <c r="AA12" s="27" t="s">
        <v>22</v>
      </c>
      <c r="AB12" s="24"/>
      <c r="AC12" s="3"/>
    </row>
    <row r="13" spans="1:29" ht="30" x14ac:dyDescent="0.25">
      <c r="A13" s="28" t="s">
        <v>30</v>
      </c>
      <c r="B13" s="4"/>
      <c r="C13" s="4"/>
      <c r="D13" s="4"/>
      <c r="E13" s="4"/>
      <c r="F13" s="4"/>
      <c r="G13" s="4"/>
      <c r="H13" s="4"/>
      <c r="I13" s="4"/>
      <c r="J13" s="18"/>
      <c r="K13" s="18"/>
      <c r="L13" s="7"/>
      <c r="M13" s="7"/>
      <c r="N13" s="7"/>
      <c r="O13" s="7"/>
      <c r="P13" s="17"/>
      <c r="Q13" s="17"/>
      <c r="R13" s="7"/>
      <c r="S13" s="7"/>
      <c r="T13" s="7"/>
      <c r="U13" s="7"/>
      <c r="V13" s="7"/>
      <c r="W13" s="7"/>
      <c r="X13" s="4"/>
      <c r="Y13" s="4"/>
      <c r="Z13" s="3" t="s">
        <v>21</v>
      </c>
      <c r="AA13" s="29" t="s">
        <v>22</v>
      </c>
      <c r="AB13" s="24"/>
      <c r="AC13" s="3"/>
    </row>
    <row r="14" spans="1:29" ht="30" x14ac:dyDescent="0.25">
      <c r="A14" s="28" t="s">
        <v>34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8"/>
      <c r="M14" s="18"/>
      <c r="N14" s="7"/>
      <c r="O14" s="7"/>
      <c r="P14" s="7"/>
      <c r="Q14" s="7"/>
      <c r="R14" s="7"/>
      <c r="S14" s="7"/>
      <c r="T14" s="7"/>
      <c r="U14" s="7"/>
      <c r="V14" s="17"/>
      <c r="W14" s="17"/>
      <c r="X14" s="4"/>
      <c r="Y14" s="4"/>
      <c r="Z14" s="3" t="s">
        <v>21</v>
      </c>
      <c r="AA14" s="29" t="s">
        <v>22</v>
      </c>
      <c r="AB14" s="24"/>
      <c r="AC14" s="3"/>
    </row>
    <row r="15" spans="1:29" ht="45" x14ac:dyDescent="0.25">
      <c r="A15" s="28" t="s">
        <v>35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  <c r="M15" s="7"/>
      <c r="N15" s="18"/>
      <c r="O15" s="18"/>
      <c r="P15" s="18"/>
      <c r="Q15" s="7"/>
      <c r="R15" s="7"/>
      <c r="S15" s="7"/>
      <c r="T15" s="7"/>
      <c r="U15" s="7"/>
      <c r="V15" s="7"/>
      <c r="W15" s="7"/>
      <c r="X15" s="4"/>
      <c r="Y15" s="4"/>
      <c r="Z15" s="3" t="s">
        <v>21</v>
      </c>
      <c r="AA15" s="29" t="s">
        <v>22</v>
      </c>
      <c r="AB15" s="24"/>
      <c r="AC15" s="3"/>
    </row>
    <row r="16" spans="1:29" ht="30" x14ac:dyDescent="0.25">
      <c r="A16" s="28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7"/>
      <c r="M16" s="17"/>
      <c r="N16" s="17"/>
      <c r="O16" s="17"/>
      <c r="P16" s="6"/>
      <c r="Q16" s="19"/>
      <c r="R16" s="19"/>
      <c r="S16" s="6"/>
      <c r="T16" s="6"/>
      <c r="U16" s="6"/>
      <c r="V16" s="17"/>
      <c r="W16" s="17"/>
      <c r="X16" s="6"/>
      <c r="Y16" s="6"/>
      <c r="Z16" s="3" t="s">
        <v>21</v>
      </c>
      <c r="AA16" s="29" t="s">
        <v>22</v>
      </c>
      <c r="AB16" s="25"/>
      <c r="AC16" s="5"/>
    </row>
    <row r="17" spans="1:29" ht="30" x14ac:dyDescent="0.25">
      <c r="A17" s="28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7"/>
      <c r="M17" s="17"/>
      <c r="N17" s="17"/>
      <c r="O17" s="17"/>
      <c r="P17" s="6"/>
      <c r="Q17" s="6"/>
      <c r="R17" s="6"/>
      <c r="S17" s="19"/>
      <c r="T17" s="19"/>
      <c r="U17" s="6"/>
      <c r="V17" s="17"/>
      <c r="W17" s="17"/>
      <c r="X17" s="6"/>
      <c r="Y17" s="6"/>
      <c r="Z17" s="3" t="s">
        <v>21</v>
      </c>
      <c r="AA17" s="29" t="s">
        <v>22</v>
      </c>
      <c r="AB17" s="25"/>
      <c r="AC17" s="5"/>
    </row>
    <row r="18" spans="1:29" ht="30.75" thickBot="1" x14ac:dyDescent="0.3">
      <c r="A18" s="30" t="s">
        <v>33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32"/>
      <c r="O18" s="32"/>
      <c r="P18" s="31"/>
      <c r="Q18" s="31"/>
      <c r="R18" s="31"/>
      <c r="S18" s="31"/>
      <c r="T18" s="31"/>
      <c r="U18" s="33"/>
      <c r="V18" s="33"/>
      <c r="W18" s="32"/>
      <c r="X18" s="31"/>
      <c r="Y18" s="31"/>
      <c r="Z18" s="34" t="s">
        <v>21</v>
      </c>
      <c r="AA18" s="35" t="s">
        <v>22</v>
      </c>
      <c r="AB18" s="25"/>
      <c r="AC18" s="5"/>
    </row>
    <row r="21" spans="1:29" x14ac:dyDescent="0.25">
      <c r="A21" s="2" t="s">
        <v>15</v>
      </c>
    </row>
    <row r="24" spans="1:29" x14ac:dyDescent="0.25">
      <c r="A24" s="2" t="s">
        <v>21</v>
      </c>
    </row>
    <row r="25" spans="1:29" x14ac:dyDescent="0.25">
      <c r="A25" t="s">
        <v>23</v>
      </c>
    </row>
  </sheetData>
  <mergeCells count="23">
    <mergeCell ref="AC9:AC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1:AC1"/>
    <mergeCell ref="A4:AC4"/>
    <mergeCell ref="A5:AC5"/>
    <mergeCell ref="A6:AC6"/>
    <mergeCell ref="A7:AC7"/>
    <mergeCell ref="A9:A11"/>
    <mergeCell ref="B9:Y9"/>
    <mergeCell ref="Z9:Z11"/>
    <mergeCell ref="AA9:AA11"/>
    <mergeCell ref="AB9:AB11"/>
    <mergeCell ref="T10:U10"/>
    <mergeCell ref="V10:W10"/>
    <mergeCell ref="X10:Y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8"/>
  <sheetViews>
    <sheetView workbookViewId="0">
      <selection activeCell="B9" sqref="B9"/>
    </sheetView>
  </sheetViews>
  <sheetFormatPr baseColWidth="10" defaultRowHeight="15" x14ac:dyDescent="0.25"/>
  <cols>
    <col min="2" max="2" width="13" bestFit="1" customWidth="1"/>
  </cols>
  <sheetData>
    <row r="7" spans="2:2" x14ac:dyDescent="0.25">
      <c r="B7" s="67">
        <v>5901197</v>
      </c>
    </row>
    <row r="8" spans="2:2" x14ac:dyDescent="0.25">
      <c r="B8" s="67">
        <f>+B7*7</f>
        <v>41308379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Pablo Agudelo Echeverry</dc:creator>
  <cp:lastModifiedBy>Pedro Agudelo</cp:lastModifiedBy>
  <cp:lastPrinted>2020-01-08T15:33:52Z</cp:lastPrinted>
  <dcterms:created xsi:type="dcterms:W3CDTF">2018-02-13T15:37:15Z</dcterms:created>
  <dcterms:modified xsi:type="dcterms:W3CDTF">2020-06-09T15:44:50Z</dcterms:modified>
</cp:coreProperties>
</file>