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0730" windowHeight="11160"/>
  </bookViews>
  <sheets>
    <sheet name="PLAN DE ACCIÓN INTEGRAL 2020" sheetId="2" r:id="rId1"/>
    <sheet name="Hoja3" sheetId="3" r:id="rId2"/>
  </sheets>
  <definedNames>
    <definedName name="_xlnm.Print_Area" localSheetId="0">'PLAN DE ACCIÓN INTEGRAL 2020'!$A$1:$J$86</definedName>
    <definedName name="_xlnm.Print_Titles" localSheetId="0">'PLAN DE ACCIÓN INTEGRAL 2020'!$3:$4</definedName>
  </definedNames>
  <calcPr calcId="125725"/>
</workbook>
</file>

<file path=xl/calcChain.xml><?xml version="1.0" encoding="utf-8"?>
<calcChain xmlns="http://schemas.openxmlformats.org/spreadsheetml/2006/main">
  <c r="I79" i="2"/>
  <c r="I78"/>
  <c r="I77"/>
  <c r="I74"/>
  <c r="I72"/>
  <c r="I70"/>
  <c r="I69"/>
  <c r="I66"/>
  <c r="I65"/>
  <c r="I64"/>
  <c r="I63"/>
  <c r="I62"/>
  <c r="I61"/>
  <c r="I60"/>
</calcChain>
</file>

<file path=xl/sharedStrings.xml><?xml version="1.0" encoding="utf-8"?>
<sst xmlns="http://schemas.openxmlformats.org/spreadsheetml/2006/main" count="201" uniqueCount="173">
  <si>
    <t>Subdirección</t>
  </si>
  <si>
    <t>Indicadores</t>
  </si>
  <si>
    <t>Objetivo</t>
  </si>
  <si>
    <t>Gestión Humana</t>
  </si>
  <si>
    <t>Plan Anual de Vacantes</t>
  </si>
  <si>
    <t>Plan Institucional de capacitación</t>
  </si>
  <si>
    <t>Porcentaje de servidores capacitados</t>
  </si>
  <si>
    <t>Plan de Incentivos institucionales</t>
  </si>
  <si>
    <t xml:space="preserve">Medir la participación de los servidores públicos en las actividades de bienestar social durante la vigencia </t>
  </si>
  <si>
    <t>Plan Estratégico de Talento Humano</t>
  </si>
  <si>
    <t>Medir el Avance en el diseño y la implementación del Plan Estratégico de Gestión Humana</t>
  </si>
  <si>
    <t>Plan de trabajo Anual en seguridad y Salud en el trabajo</t>
  </si>
  <si>
    <t>Plan de Previsión de  Recursos Humanos</t>
  </si>
  <si>
    <t>Gestión de documentos</t>
  </si>
  <si>
    <t>Gestión Financiera</t>
  </si>
  <si>
    <t>Plan Anual de Adquisiciones</t>
  </si>
  <si>
    <t>Medir el porcentaje de avance en la implementación del plan estratégico de desarrollo informático y tecnológico del Instituto de Cultura y Patrimonio de Antioquia</t>
  </si>
  <si>
    <t>Medir el porcentaje de avance en la definición e implementación de la integración e interoperabilidad de los sistemas de información</t>
  </si>
  <si>
    <t>Plan Institucional de Archivos de la Entidad PINAR</t>
  </si>
  <si>
    <t>Porcentaje de avance en la implementación del Plan Estratégico de Gestión Humana.</t>
  </si>
  <si>
    <t>Porcentaje de cobertura del plan de Bienestar</t>
  </si>
  <si>
    <t>Plan Estratégico de Tecnologías de la Información y las Comunicaciones</t>
  </si>
  <si>
    <t>Plan de Tratamiento de Riesgos de Seguridad y Privacidad de la Información</t>
  </si>
  <si>
    <t>Plan de Seguridad y Privacidad de la Información</t>
  </si>
  <si>
    <t>Porcentaje de avance en la implementación del plan estratégico de desarrollo informático y tecnológico del Instituto</t>
  </si>
  <si>
    <t>Porcentaje de avance en la definición e implementación de integración e interoperabilidad de los sistemas de información</t>
  </si>
  <si>
    <t>Plan Anticorrupción y de Atención al Ciudadano</t>
  </si>
  <si>
    <t># de vacantes/total de empleados de la planta global&lt;10%</t>
  </si>
  <si>
    <t>Porcentaje de capacitaciones realizadas</t>
  </si>
  <si>
    <t>Medir el porcentaje de servidores que se han capacitado durante el año</t>
  </si>
  <si>
    <t>Medir el porcentaje de capacitaciones realizadas  durante el año</t>
  </si>
  <si>
    <t>Diseñar un plan de seguimiento a la transferencia de archivos transferidos en soporte físico al archivo central unificado en digital.</t>
  </si>
  <si>
    <t>Evaluar el porcentaje de cumplimiento del Plan Anual de Adquisidores con respecto al plan Anual de Adquisiciones.</t>
  </si>
  <si>
    <t>Porcentaje de cumplimiento del Plan Anticorrupción</t>
  </si>
  <si>
    <t>Medir el porcentaje de cumplimiento del Plan Anticorrupción.</t>
  </si>
  <si>
    <t>Porcentaje de cumplimiento del Plan Anual de Adquisiciones con respecto a las actividades</t>
  </si>
  <si>
    <t>Porcentaje de archivos transferidos en soporte físico al Archivo Central Unificado en digital</t>
  </si>
  <si>
    <t>Medir que el porcentaje de vacantes de la planta global del Instituto no sea superior al 10%.</t>
  </si>
  <si>
    <t>SUBDIRECCIÓN ADMINISTRATIVA Y FINANCIERA</t>
  </si>
  <si>
    <t>SUBDIRECCIÓN DE PLANEACIÓN</t>
  </si>
  <si>
    <t>Nombre del Plan Integrado</t>
  </si>
  <si>
    <t>Dimensión</t>
  </si>
  <si>
    <t>Proceso</t>
  </si>
  <si>
    <t>Gestión tecnología</t>
  </si>
  <si>
    <t>Primera Dimensión Talento Humano</t>
  </si>
  <si>
    <t>Segunda Dimensión Direccionamiento Estratégico y Planeación</t>
  </si>
  <si>
    <t>Tercera Dimensión Gestión con Valores para el Resultado</t>
  </si>
  <si>
    <t>Quinta Dimensión Información y Comunicación</t>
  </si>
  <si>
    <t>Tercera Dimensión Gestión con Valores para el Resultado
Quinta Dimensión Información y Comunicación</t>
  </si>
  <si>
    <t>SUBDIRECCIÓN ADMINISTRATIVA Y FINANCIERA
SUBDIRECCIÓN DE PLANEACIÓN</t>
  </si>
  <si>
    <t>PL-GE-04</t>
  </si>
  <si>
    <t xml:space="preserve">Versión: </t>
  </si>
  <si>
    <t xml:space="preserve">
PLAN DE ACCIÓN INTEGRAL 2020
INSTITUTO DE CULTURA Y PATRIMONIO DE ANTIOQUIA
</t>
  </si>
  <si>
    <t>Código:</t>
  </si>
  <si>
    <t>Meta a Diciembre 2020</t>
  </si>
  <si>
    <t>Actividades</t>
  </si>
  <si>
    <t>% Cumplimiento a Septiembre 30</t>
  </si>
  <si>
    <t>Para este ítem, según el plan PETI 2020, solo se ha logrado avanzar un 85% sobre el total, procesos que fueron frenados por la emergencia, se esta tratando de retomar algunos temas que son importantes para poder cumplir con el objetivo.
005-2020, 003-2020</t>
  </si>
  <si>
    <t xml:space="preserve">
Se finalizó la configuración e implementación de los procesos de backup de nuestros sistemas sobre ARCSERVE, se debe aclarar que por el tema de la emergencia no se ha logrado avanzar en los procesos que se tienen en el PETI 2020 para terminar de fortalecer los proceso de seguridad y privacidad de la información.
048-2020, 059-2020</t>
  </si>
  <si>
    <t>Soportes</t>
  </si>
  <si>
    <t>REGLAMENTO INTERNO DE TRABAJO</t>
  </si>
  <si>
    <t>CAPACITACIONES</t>
  </si>
  <si>
    <t>ESTIMULO EDUCATIVO EDUCACION FORMAL
COMITÉ DE APROVECHAMIENTO DEL TIEMPO LIBRE</t>
  </si>
  <si>
    <t>EVALUACION SST POR LA ARL</t>
  </si>
  <si>
    <t>SOPORTE DE TRANSFERENCIA DE ARCHIVOS</t>
  </si>
  <si>
    <t>EVALUACION OFICINA CONTROL INTERNO</t>
  </si>
  <si>
    <t>HOMOLOGACIÓN DE LOS PROYECTOS DEL CUATRIENIO 2020 A 2023</t>
  </si>
  <si>
    <t>SUBDIRECCIÓN DE PLANEACIÓN
SUBDIRECCIÓN DE PATRIMONIO Y FOMENTO ARTISTICO Y CULTURAL</t>
  </si>
  <si>
    <t xml:space="preserve">FORMACION ARTISTICA Y CULTURAL </t>
  </si>
  <si>
    <t>Nombre del Plan Integrado
Dimensión</t>
  </si>
  <si>
    <t xml:space="preserve">Plan de Acción
Segunda Dimensión Direccionamiento Estratégico y Planeación
</t>
  </si>
  <si>
    <t>ACTIVIDAD 2020 - 2023</t>
  </si>
  <si>
    <t>INDICADORES 2020 - 2023</t>
  </si>
  <si>
    <t>META VIGENCIA 2020</t>
  </si>
  <si>
    <t>EJECUCION A SEPTIEMBRE</t>
  </si>
  <si>
    <t>EJECUCION % A SEPTIEMBRE</t>
  </si>
  <si>
    <t>Programa de profesionalización.</t>
  </si>
  <si>
    <t xml:space="preserve">Procesos y actividades de formación artística y cultural, ofrecidos </t>
  </si>
  <si>
    <t>Personas del sector artístico y cultural que participan en procesos de formación</t>
  </si>
  <si>
    <t>Emprendedores formados en temas sobre industrias creativas y/o economía naranja</t>
  </si>
  <si>
    <t>PORTAFOLIO DEPARTAMENTAL DE ESTIMULOS Y CONCERTACION</t>
  </si>
  <si>
    <t>Convocatoria de bancos Jurados</t>
  </si>
  <si>
    <t>Acciones comunicacionales</t>
  </si>
  <si>
    <t>Conceptualización, estructuración, definición y publicación de convocatorias públicas.</t>
  </si>
  <si>
    <t>Convocatoria de Salas Concertadas</t>
  </si>
  <si>
    <t>Población beneficiada del Portafolio Departamental de Estímulos</t>
  </si>
  <si>
    <t>Apoyos concertados a salas de teatro, realizados</t>
  </si>
  <si>
    <t>OBJETIVO</t>
  </si>
  <si>
    <t>PROCESOS DE CIRCULACION ARTISTICA Y CULTURAL</t>
  </si>
  <si>
    <t>Día del Tango - Circulación (Ord 53)</t>
  </si>
  <si>
    <t>Procesos de circulación artística.</t>
  </si>
  <si>
    <t>Apoyo a la realización y participación en eventos culturales.</t>
  </si>
  <si>
    <t>Apoyo a Festivales.</t>
  </si>
  <si>
    <t>Programación propia.</t>
  </si>
  <si>
    <t>Iniciativas culturales municipales.</t>
  </si>
  <si>
    <t>Circulación audiovisual y cinematografía -Circulación (Conv_ Ord 29)/10% de Ord 12</t>
  </si>
  <si>
    <t>Procesos y/o actividades de fomento a la lectura.</t>
  </si>
  <si>
    <t>Seguimiento a  iniciativas emprendedoras.</t>
  </si>
  <si>
    <t>Publicaciones apoyadas por el ICPA (Ord 24)</t>
  </si>
  <si>
    <t>Artistas que participan en eventos departamentales, nacionales e internacionales apoyados</t>
  </si>
  <si>
    <t>Productos audiovisuales en circuito de distribución y exhibición departamental, nacional e internacional</t>
  </si>
  <si>
    <t>Ponentes en los festivales de lectura, invitados</t>
  </si>
  <si>
    <t>Encuentros de actores del sector de bibliotecas, lectura y escritura del Departamento, realizados</t>
  </si>
  <si>
    <t>Procesos de seguimiento a iniciativas emprendedoras, realizados</t>
  </si>
  <si>
    <t>Publicaciones apoyadas por el Instituto de Cultura y Patrimonio de Antioquia</t>
  </si>
  <si>
    <t>MOVILIZACIÓN Y PARTICIPACIÓN CIUDADANA.</t>
  </si>
  <si>
    <t>Desarrollar procesos de planeación participativa integral a nivel departamental.</t>
  </si>
  <si>
    <t>Planes de las áreas artísticas y culturales y Plan de Patrimonio, con seguimiento y evaluación</t>
  </si>
  <si>
    <t>Actualización participativa del plan departamental de cultura 2021-2030</t>
  </si>
  <si>
    <t>Plan Departamental de Cultura 2021-2030 actualizado e implementado</t>
  </si>
  <si>
    <t>Sesiones de los consejos de cultura, patrimonio y áreas artísticas y culturales del nivel departamental, realizadas</t>
  </si>
  <si>
    <t>Fortalecimiento de los espacios de participación del nivel departamental.</t>
  </si>
  <si>
    <t>Consejos de cultura, patrimonio y áreas artísticas y culturales del nivel departamental fortalecidos</t>
  </si>
  <si>
    <t>Implementación de las asesorías y de las convocatorias públicas para apoyar a las administraciones Municipales en la elaboración de los planes Municipales de cultura.</t>
  </si>
  <si>
    <t>Planes municipales de cultura formulados</t>
  </si>
  <si>
    <t>Movilización de espacios culturales para la planificación cultural del departamento.</t>
  </si>
  <si>
    <t>Consejeras y consejeros departamentales de cultura, participantes en la formulación del Plan Departamental de Cultura y de los planes departamentales de áreas artísticas y culturales</t>
  </si>
  <si>
    <t>Plan Departamental de Lectura, Escritura y Bibliotecas, actualizado e implementado</t>
  </si>
  <si>
    <t>INTEGRACIÓN TECNOLÓGICA PARA EL ASEGURAMIENTO DE LA CALIDAD.</t>
  </si>
  <si>
    <t>Fortalecer la plataforma tecnológica</t>
  </si>
  <si>
    <t xml:space="preserve">Plataforma tecnológica que integra el Modelo Integrado de Planeación y Gestión (MIPG) (35%), el Sistema de Calidad (35% y el Sistema de Información de Cultura y Patrimonio de Antioquia (SICPA) (30%), desarrollada </t>
  </si>
  <si>
    <t>APROPIACIÓN Y DIVULGACIÓN DEL PATRIMONIO CULTURAL</t>
  </si>
  <si>
    <t>Investigaciones en áreas artísticas y culturales realizadas y divulgadas</t>
  </si>
  <si>
    <t>Formulación de proyectos a implementarse en los  P.E.S Y P.E.M</t>
  </si>
  <si>
    <t>Proyectos para la implementación de los Planes de Salvaguardia (PES) y Planes de Manejo y Protección (PEMP), ejecutados</t>
  </si>
  <si>
    <t>Actividades entorno a la apropiación del patrimonio. Cátedra de Patrimonio</t>
  </si>
  <si>
    <t>Intervenciones de preservación de los bienes de interés patrimonial, muebles e inmuebles, realizadas</t>
  </si>
  <si>
    <t>Mantenimientos y adecuaciones al Palacio de Cultura</t>
  </si>
  <si>
    <t>Plan Departamental de Patrimonio implementado</t>
  </si>
  <si>
    <t>Realización de inventarios de patrimonio cultural</t>
  </si>
  <si>
    <t>Realización de inventarios de patrimonio cultural.</t>
  </si>
  <si>
    <t>ANTIOQUIA VIVE</t>
  </si>
  <si>
    <t>Artistas que participan en los procesos del programa Antioquia Vive</t>
  </si>
  <si>
    <t>Circulación y muestras Artísticas.</t>
  </si>
  <si>
    <t>Presentación, evaluación, clasificación y puesta en escena.</t>
  </si>
  <si>
    <t>Espacios de encuentro subregional para la formación, creación, circulación e intercambio de saberes realizados</t>
  </si>
  <si>
    <t>DOTACIÓN CULTURAL Y ARTÍSTICA.</t>
  </si>
  <si>
    <t>Diagnóstico, adquisición y entrega de instrumentos musicales.</t>
  </si>
  <si>
    <t>Dotaciones de instrumentos musicales, entregadas a las escuelas de música municipales</t>
  </si>
  <si>
    <t>Diagnóstico, adquisición, clasificación y entrega de material bibliográfico y equipamientos de bibliotecas.</t>
  </si>
  <si>
    <t>Bibliotecas municipales integrantes de la Red de Bibliotecas Públicas de Antioquia que reciben nuevas dotaciones de libros</t>
  </si>
  <si>
    <t>ADECUACIÓN Y/O MANTENIMIENTO DE LAS INFRAESTRUCTURAS  CULTURALES</t>
  </si>
  <si>
    <t>Adecuación de infraestructura.</t>
  </si>
  <si>
    <t>Infraestructura cultural con mantenimiento y/o adecuación realizadas</t>
  </si>
  <si>
    <t>Mantenimiento de Infraestructura.</t>
  </si>
  <si>
    <t>SOPORTES</t>
  </si>
  <si>
    <t>SICPA</t>
  </si>
  <si>
    <t>CONTRATOS
005-2020, 003-2020</t>
  </si>
  <si>
    <t>CONTRATOS
048-2020, 059-2020</t>
  </si>
  <si>
    <t>SANDRA MILENA DIAZ RIOS</t>
  </si>
  <si>
    <t>Actualizó</t>
  </si>
  <si>
    <t>TATIANA CORREA SANCHEZ</t>
  </si>
  <si>
    <t>Subdirección de Planeación</t>
  </si>
  <si>
    <t>Revisó y Aprobó</t>
  </si>
  <si>
    <t>Contratista apoyo Mipg</t>
  </si>
  <si>
    <t xml:space="preserve">                                                                                                                                              A 30 de septiembre de 2020, el número de cargos vacantes en el Instituto de Cultura y Patrimonio de Antioquia es de dos, a saber:  Profesional Universitario- Participación Ciudadana.
• Técnico Operativo (en comisión por tres años)
Total de empleados de Planta: De una planta compuesta por 51 cargos, hay provistos a la fecha de corte del presente seguimiento 49 Se encuentra en validación los servidores que se presentaron para el concurso interno para profesional universitario participación ciudadana: Neldon Osorno (Técnico Operativo-Fonoteca), Oscar Arismendy( Técnico Operativo Música), Luis Alfredo  Arias  y el RIT Resolución 231 de 2015
</t>
  </si>
  <si>
    <t>En el segundo trimestre de la vigencia 2020 , ingreso de manera gradual la Subdirección de Planeación  y la Líder de Talento Humano iniciando labores el 14 de mayo de 2020, además del aislamiento preventivo decretado por el Gobierno Nacional hasta el 15 de julio de 2020, se dio inicio a las jornadas de capacitación  brindando un reconocimiento al día Nacional del Servidor Público (Comunicación Asertiva y Trabajo en Equipo), 26 de junio de 2020 y divulgación del Código de Integridad, En el tercer trimestre del año se han impartido capacitaciones en salud emocional, liderazgo, funciones y responsabilidades al COPASST y al Comité de Convivencia Laboral, COVID-19, Código de Integridad, alianza estratégica con Colfondos capacitaciones, se elaboró estudios previos y oferta comercial con la Caja de Compensación Comfenalco, se brindo detalles a cada uno de los servidores y contratista del ICPA.</t>
  </si>
  <si>
    <t xml:space="preserve">En el segundo trimestre de la vigencia 2020 , ingreso de manera gradual la Subdirección de Planeación  y la Líder de Talento Humano iniciando labores el 14 de mayo de 2020, además del aislamiento preventivo decretado por el Gobierno Nacional hasta el 15 de 2020, se dio inicio a las jornadas de capacitación como fue el día Nacional del Servidor Público (Comunicación asertiva y Trabajo en Equipo), 26 de junio de 2020, se comenzó con la divulgación de los valores del Código de Integridad. Para el tercer trimestre del año se realizaron capacitaciones en Código de Integridad con el psicólogo Juan Camilo Cárdenas, Bioseguridad COVID-19, Liderazgo, Manejo de Emociones, funciones y responsabilidades del COPASST, Comité de Convivencia Laboral, Manejo del Aplicativo EDL, UGPP, </t>
  </si>
  <si>
    <t>Primer semestre 2020 se le brindo reconocimiento en estimulo de Educación Formal al servidor Público Nelson Osorno por valor de 50% del valor total de la Matrícula, para el segundo semestre de 2020 se le brindo reconocimiento económico incentivo en educación formal a los funcionarios Luis Felipe Saldarriaga 35% y Nelson Osorno 30%. Se tiene proyectada el acta de incentivos de aprovechamiento del tiempo libre para Bibiana Castrillón, William Garcia y John David Montoya.</t>
  </si>
  <si>
    <t>En el tercer trimestre de 2020 se encuentra calificado el SG-SST por la ARL en un 94%, se actualizaron las matrices de riesgos, legal, se asigno los presidentes del COPASST Y secretario se viene realizando reunion de mensuales y capacitaciones, se capacito al Comité de Convivencia Laboral en Funciones y Responsabilidades, liderazgo, se encuentra en capacitación la brigada de emergencia, encuestas, señalética, proyección plan ambiental ni residuos sólidos, perfil socio demográfico encuetas, se estructuro el plan de trabajo de la ARL con el ICPA.</t>
  </si>
  <si>
    <t>Se transfieren desde el 22 de septiembre los actos normativos para su respectiva custodia, esperando el ingreso del personal para coordinar la demás transferencia</t>
  </si>
  <si>
    <t>Gestión Estratégica y Oficina de Control</t>
  </si>
  <si>
    <t xml:space="preserve">Gestión de riesgos de corrupción - 92%
Racionalización de trámites - 100%
Mecanismos para mejorar la atención al ciudadano -50%
Rendición de cuentas - 75%
Transparencia y acceso a la información Pública - 65%
</t>
  </si>
  <si>
    <t xml:space="preserve">Emprendedores formados en temas de industrias creativas y /o economía naranja (Ord 42) </t>
  </si>
  <si>
    <t>Estímulos audiovisuales y cinematografía - creación (conv_ord 29)/ 10% de ord 12</t>
  </si>
  <si>
    <t>Estímulos día del Tango - creación (Ord 53)</t>
  </si>
  <si>
    <t>Realización de las sesiones de los consejos de cultura en el ámbito departamental.</t>
  </si>
  <si>
    <t>Desarrollar procesos de planeación participativa del plan departamental de lectura, escritura y bibliotecas.</t>
  </si>
  <si>
    <t>Investigaciones en áreas artísticas y culturales AAH (Ord.27)</t>
  </si>
  <si>
    <t>Fortalecimiento a los artistas.</t>
  </si>
  <si>
    <t xml:space="preserve">El seguimiento al cumplimiento se hace a través de la verificación y expedición de certificados.
Verificar que los estudios previos estén dentro del objeto del PAA.
</t>
  </si>
  <si>
    <t>PLAN ANUAL DE ADQUISICIONES</t>
  </si>
  <si>
    <t>Medir el avance de los Indicadores del plan de desarrollo 2020_2023</t>
  </si>
</sst>
</file>

<file path=xl/styles.xml><?xml version="1.0" encoding="utf-8"?>
<styleSheet xmlns="http://schemas.openxmlformats.org/spreadsheetml/2006/main">
  <numFmts count="1">
    <numFmt numFmtId="164" formatCode="0.0%"/>
  </numFmts>
  <fonts count="19">
    <font>
      <sz val="11"/>
      <color theme="1"/>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sz val="9"/>
      <color rgb="FF222222"/>
      <name val="Calibri"/>
      <family val="2"/>
      <scheme val="minor"/>
    </font>
    <font>
      <sz val="9"/>
      <color theme="1"/>
      <name val="Calibri"/>
      <family val="2"/>
      <scheme val="minor"/>
    </font>
    <font>
      <b/>
      <sz val="11"/>
      <color theme="1"/>
      <name val="Calibri"/>
      <family val="2"/>
      <scheme val="minor"/>
    </font>
    <font>
      <b/>
      <sz val="9"/>
      <color rgb="FF222222"/>
      <name val="Arial"/>
      <family val="2"/>
    </font>
    <font>
      <b/>
      <sz val="9"/>
      <color rgb="FF222222"/>
      <name val="Calibri"/>
      <family val="2"/>
      <scheme val="minor"/>
    </font>
    <font>
      <b/>
      <sz val="16"/>
      <color theme="1"/>
      <name val="Calibri"/>
      <family val="2"/>
      <scheme val="minor"/>
    </font>
    <font>
      <sz val="11"/>
      <color theme="1"/>
      <name val="Calibri"/>
      <family val="2"/>
      <scheme val="minor"/>
    </font>
    <font>
      <sz val="9"/>
      <name val="Calibri"/>
      <family val="2"/>
      <scheme val="minor"/>
    </font>
    <font>
      <b/>
      <sz val="9"/>
      <name val="Calibri"/>
      <family val="2"/>
      <scheme val="minor"/>
    </font>
    <font>
      <b/>
      <sz val="9"/>
      <color rgb="FF000000"/>
      <name val="Arial"/>
      <family val="2"/>
    </font>
    <font>
      <b/>
      <sz val="10"/>
      <color rgb="FF000000"/>
      <name val="Calibri"/>
      <family val="2"/>
      <scheme val="minor"/>
    </font>
    <font>
      <b/>
      <sz val="10"/>
      <color theme="1"/>
      <name val="Calibri"/>
      <family val="2"/>
      <scheme val="minor"/>
    </font>
    <font>
      <b/>
      <sz val="10"/>
      <name val="Calibri"/>
      <family val="2"/>
      <scheme val="minor"/>
    </font>
    <font>
      <b/>
      <sz val="9"/>
      <name val="Symbol"/>
      <family val="1"/>
      <charset val="2"/>
    </font>
    <font>
      <b/>
      <sz val="26"/>
      <name val="Calibri"/>
      <family val="2"/>
      <scheme val="minor"/>
    </font>
  </fonts>
  <fills count="4">
    <fill>
      <patternFill patternType="none"/>
    </fill>
    <fill>
      <patternFill patternType="gray125"/>
    </fill>
    <fill>
      <patternFill patternType="solid">
        <fgColor rgb="FFC2D69B"/>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s>
  <cellStyleXfs count="2">
    <xf numFmtId="0" fontId="0" fillId="0" borderId="0"/>
    <xf numFmtId="9" fontId="10" fillId="0" borderId="0" applyFont="0" applyFill="0" applyBorder="0" applyAlignment="0" applyProtection="0"/>
  </cellStyleXfs>
  <cellXfs count="111">
    <xf numFmtId="0" fontId="0" fillId="0" borderId="0" xfId="0"/>
    <xf numFmtId="0" fontId="3" fillId="0" borderId="4" xfId="0" applyFont="1" applyBorder="1" applyAlignment="1">
      <alignment horizontal="center" vertical="center" wrapText="1"/>
    </xf>
    <xf numFmtId="0" fontId="4" fillId="0" borderId="4" xfId="0" applyFont="1" applyBorder="1" applyAlignment="1">
      <alignment horizontal="justify" vertical="center" wrapText="1"/>
    </xf>
    <xf numFmtId="9" fontId="2" fillId="0" borderId="4" xfId="0" applyNumberFormat="1" applyFont="1" applyBorder="1" applyAlignment="1">
      <alignment horizontal="center" vertical="center" wrapText="1"/>
    </xf>
    <xf numFmtId="0" fontId="3" fillId="0" borderId="4" xfId="0" applyFont="1" applyBorder="1" applyAlignment="1">
      <alignment horizontal="justify" vertical="center" wrapText="1"/>
    </xf>
    <xf numFmtId="9" fontId="8"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5" fillId="0" borderId="0" xfId="0" applyFont="1"/>
    <xf numFmtId="0" fontId="9" fillId="0" borderId="4" xfId="0" applyFont="1" applyBorder="1" applyAlignment="1">
      <alignment horizontal="center" vertical="center" wrapText="1"/>
    </xf>
    <xf numFmtId="0" fontId="6" fillId="0" borderId="0" xfId="0" applyFont="1"/>
    <xf numFmtId="9" fontId="2" fillId="0" borderId="4" xfId="0" applyNumberFormat="1" applyFont="1" applyBorder="1" applyAlignment="1">
      <alignment horizontal="center" vertical="center" wrapText="1"/>
    </xf>
    <xf numFmtId="9" fontId="13"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9" fontId="2"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14"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9" fontId="15" fillId="3" borderId="4" xfId="1" applyFont="1" applyFill="1" applyBorder="1" applyAlignment="1">
      <alignment horizontal="center" vertical="center"/>
    </xf>
    <xf numFmtId="9" fontId="14" fillId="3" borderId="4" xfId="1" applyFont="1" applyFill="1" applyBorder="1" applyAlignment="1">
      <alignment horizontal="center" vertical="center" wrapText="1"/>
    </xf>
    <xf numFmtId="0" fontId="15" fillId="0" borderId="4" xfId="0" applyFont="1" applyBorder="1" applyAlignment="1">
      <alignment horizontal="center" vertical="center"/>
    </xf>
    <xf numFmtId="9" fontId="15" fillId="0" borderId="4" xfId="0" applyNumberFormat="1" applyFont="1" applyBorder="1" applyAlignment="1">
      <alignment horizontal="center" vertical="center"/>
    </xf>
    <xf numFmtId="0" fontId="15" fillId="0" borderId="4" xfId="0" applyFont="1" applyBorder="1" applyAlignment="1">
      <alignment horizontal="center"/>
    </xf>
    <xf numFmtId="9" fontId="15" fillId="0" borderId="4" xfId="0" applyNumberFormat="1" applyFont="1" applyBorder="1" applyAlignment="1">
      <alignment horizontal="center"/>
    </xf>
    <xf numFmtId="0" fontId="15" fillId="3" borderId="4" xfId="0" applyFont="1" applyFill="1" applyBorder="1" applyAlignment="1">
      <alignment horizontal="center" vertical="center"/>
    </xf>
    <xf numFmtId="1" fontId="15" fillId="3" borderId="4" xfId="0" applyNumberFormat="1" applyFont="1" applyFill="1" applyBorder="1" applyAlignment="1">
      <alignment horizontal="center" vertical="center" wrapText="1"/>
    </xf>
    <xf numFmtId="0" fontId="15" fillId="3" borderId="4" xfId="0" applyFont="1" applyFill="1" applyBorder="1" applyAlignment="1">
      <alignment horizontal="center" vertical="center" wrapText="1"/>
    </xf>
    <xf numFmtId="9" fontId="15" fillId="3" borderId="4" xfId="0" applyNumberFormat="1" applyFont="1" applyFill="1" applyBorder="1" applyAlignment="1">
      <alignment horizontal="center" vertical="center" wrapText="1"/>
    </xf>
    <xf numFmtId="9" fontId="6" fillId="3" borderId="4" xfId="0" applyNumberFormat="1" applyFont="1" applyFill="1" applyBorder="1" applyAlignment="1">
      <alignment horizontal="center" vertical="center"/>
    </xf>
    <xf numFmtId="9" fontId="15" fillId="0" borderId="4" xfId="1" applyFont="1" applyBorder="1" applyAlignment="1">
      <alignment horizontal="center" vertical="center"/>
    </xf>
    <xf numFmtId="0" fontId="1" fillId="3" borderId="0" xfId="0" applyFont="1" applyFill="1" applyBorder="1" applyAlignment="1">
      <alignment vertical="center" wrapText="1"/>
    </xf>
    <xf numFmtId="0" fontId="16"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6" fillId="0" borderId="4" xfId="0" applyFont="1" applyBorder="1" applyAlignment="1">
      <alignment horizontal="center" wrapText="1"/>
    </xf>
    <xf numFmtId="0" fontId="6" fillId="0" borderId="12" xfId="0" applyFont="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5" fillId="3"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9" fontId="15" fillId="0" borderId="4" xfId="1" applyFont="1" applyBorder="1" applyAlignment="1">
      <alignment horizontal="center" vertical="center"/>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9" fontId="15" fillId="3" borderId="4" xfId="1" applyFont="1" applyFill="1" applyBorder="1" applyAlignment="1">
      <alignment horizontal="center" vertical="center"/>
    </xf>
    <xf numFmtId="3" fontId="15" fillId="3"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6" fillId="3" borderId="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6" fillId="3" borderId="4" xfId="0" applyFont="1" applyFill="1" applyBorder="1" applyAlignment="1">
      <alignment horizontal="center" vertical="center"/>
    </xf>
    <xf numFmtId="0" fontId="16" fillId="3" borderId="1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3" xfId="0" applyFont="1" applyFill="1" applyBorder="1" applyAlignment="1">
      <alignment horizontal="center" vertical="center"/>
    </xf>
    <xf numFmtId="9" fontId="15" fillId="3" borderId="1" xfId="0" applyNumberFormat="1" applyFont="1" applyFill="1" applyBorder="1" applyAlignment="1">
      <alignment horizontal="center" vertical="center"/>
    </xf>
    <xf numFmtId="0" fontId="15" fillId="3" borderId="2" xfId="0" applyFont="1" applyFill="1" applyBorder="1" applyAlignment="1">
      <alignment horizontal="center" vertical="center"/>
    </xf>
    <xf numFmtId="9" fontId="15" fillId="3" borderId="3" xfId="0" applyNumberFormat="1" applyFont="1" applyFill="1" applyBorder="1" applyAlignment="1">
      <alignment horizontal="center" vertical="center"/>
    </xf>
    <xf numFmtId="9" fontId="15" fillId="3" borderId="2" xfId="0" applyNumberFormat="1" applyFont="1" applyFill="1" applyBorder="1" applyAlignment="1">
      <alignment horizontal="center" vertical="center"/>
    </xf>
    <xf numFmtId="9" fontId="2" fillId="0" borderId="1"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1" fillId="2"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1" fillId="2" borderId="4" xfId="0" applyFont="1" applyFill="1" applyBorder="1" applyAlignment="1">
      <alignment horizontal="center" vertical="center"/>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9" fontId="2" fillId="0" borderId="4" xfId="0" applyNumberFormat="1" applyFont="1" applyBorder="1" applyAlignment="1">
      <alignment horizontal="center"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9" fontId="12"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3" fillId="0" borderId="4" xfId="0" applyFont="1" applyBorder="1" applyAlignment="1">
      <alignment horizontal="justify" vertical="center" wrapText="1"/>
    </xf>
    <xf numFmtId="10" fontId="7" fillId="0" borderId="4" xfId="0" applyNumberFormat="1" applyFont="1" applyBorder="1" applyAlignment="1">
      <alignment horizontal="center" vertical="center" wrapText="1"/>
    </xf>
    <xf numFmtId="0" fontId="0" fillId="0" borderId="4" xfId="0" applyBorder="1" applyAlignment="1">
      <alignment horizontal="center"/>
    </xf>
    <xf numFmtId="0" fontId="4" fillId="0" borderId="4" xfId="0" applyFont="1" applyBorder="1" applyAlignment="1">
      <alignment horizontal="justify" vertical="center" wrapText="1"/>
    </xf>
    <xf numFmtId="0" fontId="5" fillId="0" borderId="4" xfId="0" applyFont="1" applyBorder="1" applyAlignment="1">
      <alignment horizontal="center" vertical="center" wrapText="1"/>
    </xf>
    <xf numFmtId="0" fontId="11" fillId="0" borderId="4" xfId="0" applyFont="1" applyBorder="1" applyAlignment="1">
      <alignment horizontal="justify" vertical="center" wrapText="1"/>
    </xf>
    <xf numFmtId="0" fontId="17" fillId="0" borderId="4" xfId="0" applyFont="1" applyBorder="1" applyAlignment="1">
      <alignment horizontal="center" vertical="center" wrapText="1"/>
    </xf>
    <xf numFmtId="9"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64" fontId="2" fillId="0" borderId="4" xfId="1" applyNumberFormat="1"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2" xfId="0" applyFont="1" applyFill="1" applyBorder="1" applyAlignment="1">
      <alignment horizontal="center" vertical="center" wrapText="1"/>
    </xf>
  </cellXfs>
  <cellStyles count="2">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109312</xdr:colOff>
      <xdr:row>0</xdr:row>
      <xdr:rowOff>113393</xdr:rowOff>
    </xdr:from>
    <xdr:to>
      <xdr:col>0</xdr:col>
      <xdr:colOff>1087144</xdr:colOff>
      <xdr:row>1</xdr:row>
      <xdr:rowOff>491218</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09312" y="684893"/>
          <a:ext cx="977832" cy="949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117928</xdr:colOff>
      <xdr:row>0</xdr:row>
      <xdr:rowOff>58964</xdr:rowOff>
    </xdr:from>
    <xdr:to>
      <xdr:col>7</xdr:col>
      <xdr:colOff>427263</xdr:colOff>
      <xdr:row>1</xdr:row>
      <xdr:rowOff>351064</xdr:rowOff>
    </xdr:to>
    <xdr:pic>
      <xdr:nvPicPr>
        <xdr:cNvPr id="3" name="Imagen 2">
          <a:extLst>
            <a:ext uri="{FF2B5EF4-FFF2-40B4-BE49-F238E27FC236}">
              <a16:creationId xmlns:a16="http://schemas.microsoft.com/office/drawing/2014/main" xmlns="" id="{00000000-0008-0000-0000-000003000000}"/>
            </a:ext>
          </a:extLst>
        </xdr:cNvPr>
        <xdr:cNvPicPr/>
      </xdr:nvPicPr>
      <xdr:blipFill rotWithShape="1">
        <a:blip xmlns:r="http://schemas.openxmlformats.org/officeDocument/2006/relationships" r:embed="rId2" cstate="print"/>
        <a:srcRect l="7414" t="24260" r="8859" b="21664"/>
        <a:stretch/>
      </xdr:blipFill>
      <xdr:spPr bwMode="auto">
        <a:xfrm>
          <a:off x="10336892" y="630464"/>
          <a:ext cx="1438728" cy="863600"/>
        </a:xfrm>
        <a:prstGeom prst="rect">
          <a:avLst/>
        </a:prstGeom>
        <a:ln>
          <a:noFill/>
        </a:ln>
        <a:extLst>
          <a:ext uri="{53640926-AAD7-44D8-BBD7-CCE9431645EC}">
            <a14:shadowObscured xmlns:a14="http://schemas.microsoft.com/office/drawing/2010/main" xmln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86"/>
  <sheetViews>
    <sheetView tabSelected="1" zoomScale="70" zoomScaleNormal="70" workbookViewId="0">
      <selection sqref="A1:A2"/>
    </sheetView>
  </sheetViews>
  <sheetFormatPr baseColWidth="10" defaultRowHeight="15"/>
  <cols>
    <col min="1" max="1" width="18.7109375" customWidth="1"/>
    <col min="2" max="2" width="17" customWidth="1"/>
    <col min="3" max="3" width="39.5703125" customWidth="1"/>
    <col min="4" max="4" width="29.7109375" customWidth="1"/>
    <col min="5" max="5" width="40.5703125" customWidth="1"/>
    <col min="6" max="6" width="22.5703125" customWidth="1"/>
    <col min="7" max="7" width="16.85546875" customWidth="1"/>
    <col min="8" max="8" width="14.85546875" customWidth="1"/>
    <col min="9" max="9" width="81.28515625" customWidth="1"/>
    <col min="10" max="10" width="22.140625" customWidth="1"/>
  </cols>
  <sheetData>
    <row r="1" spans="1:10" ht="45" customHeight="1" thickBot="1">
      <c r="A1" s="98"/>
      <c r="B1" s="77" t="s">
        <v>52</v>
      </c>
      <c r="C1" s="78"/>
      <c r="D1" s="78"/>
      <c r="E1" s="78"/>
      <c r="F1" s="78"/>
      <c r="G1" s="78"/>
      <c r="H1" s="79"/>
      <c r="I1" s="8" t="s">
        <v>53</v>
      </c>
      <c r="J1" s="8" t="s">
        <v>50</v>
      </c>
    </row>
    <row r="2" spans="1:10" ht="45" customHeight="1" thickBot="1">
      <c r="A2" s="98"/>
      <c r="B2" s="80"/>
      <c r="C2" s="81"/>
      <c r="D2" s="81"/>
      <c r="E2" s="81"/>
      <c r="F2" s="81"/>
      <c r="G2" s="81"/>
      <c r="H2" s="82"/>
      <c r="I2" s="8" t="s">
        <v>51</v>
      </c>
      <c r="J2" s="8">
        <v>1</v>
      </c>
    </row>
    <row r="3" spans="1:10" ht="42.75" customHeight="1" thickBot="1">
      <c r="A3" s="83" t="s">
        <v>0</v>
      </c>
      <c r="B3" s="83" t="s">
        <v>42</v>
      </c>
      <c r="C3" s="75" t="s">
        <v>40</v>
      </c>
      <c r="D3" s="75" t="s">
        <v>41</v>
      </c>
      <c r="E3" s="75" t="s">
        <v>2</v>
      </c>
      <c r="F3" s="83" t="s">
        <v>1</v>
      </c>
      <c r="G3" s="75" t="s">
        <v>54</v>
      </c>
      <c r="H3" s="75" t="s">
        <v>56</v>
      </c>
      <c r="I3" s="75" t="s">
        <v>55</v>
      </c>
      <c r="J3" s="75" t="s">
        <v>59</v>
      </c>
    </row>
    <row r="4" spans="1:10" ht="17.25" customHeight="1" thickBot="1">
      <c r="A4" s="83"/>
      <c r="B4" s="83"/>
      <c r="C4" s="75"/>
      <c r="D4" s="75"/>
      <c r="E4" s="75"/>
      <c r="F4" s="83"/>
      <c r="G4" s="75"/>
      <c r="H4" s="75"/>
      <c r="I4" s="75"/>
      <c r="J4" s="75"/>
    </row>
    <row r="5" spans="1:10" ht="28.5" customHeight="1" thickBot="1">
      <c r="A5" s="84" t="s">
        <v>38</v>
      </c>
      <c r="B5" s="84" t="s">
        <v>3</v>
      </c>
      <c r="C5" s="84" t="s">
        <v>4</v>
      </c>
      <c r="D5" s="84" t="s">
        <v>44</v>
      </c>
      <c r="E5" s="99" t="s">
        <v>37</v>
      </c>
      <c r="F5" s="84" t="s">
        <v>27</v>
      </c>
      <c r="G5" s="92">
        <v>0.1</v>
      </c>
      <c r="H5" s="97">
        <v>3.9199999999999999E-2</v>
      </c>
      <c r="I5" s="97" t="s">
        <v>155</v>
      </c>
      <c r="J5" s="39" t="s">
        <v>60</v>
      </c>
    </row>
    <row r="6" spans="1:10" ht="115.5" customHeight="1" thickBot="1">
      <c r="A6" s="84"/>
      <c r="B6" s="84"/>
      <c r="C6" s="84"/>
      <c r="D6" s="84"/>
      <c r="E6" s="99"/>
      <c r="F6" s="84"/>
      <c r="G6" s="93"/>
      <c r="H6" s="97"/>
      <c r="I6" s="97"/>
      <c r="J6" s="40"/>
    </row>
    <row r="7" spans="1:10" ht="159" customHeight="1" thickBot="1">
      <c r="A7" s="84"/>
      <c r="B7" s="84"/>
      <c r="C7" s="84" t="s">
        <v>5</v>
      </c>
      <c r="D7" s="84"/>
      <c r="E7" s="2" t="s">
        <v>29</v>
      </c>
      <c r="F7" s="12" t="s">
        <v>6</v>
      </c>
      <c r="G7" s="5">
        <v>0.9</v>
      </c>
      <c r="H7" s="3">
        <v>0.45</v>
      </c>
      <c r="I7" s="10" t="s">
        <v>156</v>
      </c>
      <c r="J7" s="39" t="s">
        <v>61</v>
      </c>
    </row>
    <row r="8" spans="1:10" ht="164.25" customHeight="1" thickBot="1">
      <c r="A8" s="84"/>
      <c r="B8" s="84"/>
      <c r="C8" s="84"/>
      <c r="D8" s="84"/>
      <c r="E8" s="2" t="s">
        <v>30</v>
      </c>
      <c r="F8" s="12" t="s">
        <v>28</v>
      </c>
      <c r="G8" s="5">
        <v>0.9</v>
      </c>
      <c r="H8" s="3">
        <v>0.45</v>
      </c>
      <c r="I8" s="3" t="s">
        <v>157</v>
      </c>
      <c r="J8" s="40"/>
    </row>
    <row r="9" spans="1:10" ht="133.5" customHeight="1" thickBot="1">
      <c r="A9" s="84"/>
      <c r="B9" s="84"/>
      <c r="C9" s="6" t="s">
        <v>7</v>
      </c>
      <c r="D9" s="84"/>
      <c r="E9" s="4" t="s">
        <v>8</v>
      </c>
      <c r="F9" s="12" t="s">
        <v>20</v>
      </c>
      <c r="G9" s="3">
        <v>0.9</v>
      </c>
      <c r="H9" s="3">
        <v>0.75</v>
      </c>
      <c r="I9" s="11" t="s">
        <v>158</v>
      </c>
      <c r="J9" s="14" t="s">
        <v>62</v>
      </c>
    </row>
    <row r="10" spans="1:10" ht="31.5" customHeight="1" thickBot="1">
      <c r="A10" s="84"/>
      <c r="B10" s="84"/>
      <c r="C10" s="84" t="s">
        <v>9</v>
      </c>
      <c r="D10" s="84"/>
      <c r="E10" s="100" t="s">
        <v>10</v>
      </c>
      <c r="F10" s="84" t="s">
        <v>19</v>
      </c>
      <c r="G10" s="103">
        <v>0.9</v>
      </c>
      <c r="H10" s="91">
        <v>0.9</v>
      </c>
      <c r="I10" s="91" t="s">
        <v>159</v>
      </c>
      <c r="J10" s="39" t="s">
        <v>63</v>
      </c>
    </row>
    <row r="11" spans="1:10" ht="18" customHeight="1" thickBot="1">
      <c r="A11" s="84"/>
      <c r="B11" s="84"/>
      <c r="C11" s="84"/>
      <c r="D11" s="84"/>
      <c r="E11" s="100"/>
      <c r="F11" s="84"/>
      <c r="G11" s="104"/>
      <c r="H11" s="91"/>
      <c r="I11" s="91"/>
      <c r="J11" s="76"/>
    </row>
    <row r="12" spans="1:10" ht="24.75" thickBot="1">
      <c r="A12" s="84"/>
      <c r="B12" s="84"/>
      <c r="C12" s="6" t="s">
        <v>11</v>
      </c>
      <c r="D12" s="84"/>
      <c r="E12" s="100"/>
      <c r="F12" s="84"/>
      <c r="G12" s="104"/>
      <c r="H12" s="91"/>
      <c r="I12" s="91"/>
      <c r="J12" s="76"/>
    </row>
    <row r="13" spans="1:10" ht="48" customHeight="1" thickBot="1">
      <c r="A13" s="84"/>
      <c r="B13" s="84"/>
      <c r="C13" s="6" t="s">
        <v>12</v>
      </c>
      <c r="D13" s="84"/>
      <c r="E13" s="100"/>
      <c r="F13" s="84"/>
      <c r="G13" s="104"/>
      <c r="H13" s="91"/>
      <c r="I13" s="91"/>
      <c r="J13" s="40"/>
    </row>
    <row r="14" spans="1:10" ht="66.75" customHeight="1" thickBot="1">
      <c r="A14" s="84"/>
      <c r="B14" s="6" t="s">
        <v>14</v>
      </c>
      <c r="C14" s="6" t="s">
        <v>15</v>
      </c>
      <c r="D14" s="6" t="s">
        <v>45</v>
      </c>
      <c r="E14" s="1" t="s">
        <v>32</v>
      </c>
      <c r="F14" s="12" t="s">
        <v>35</v>
      </c>
      <c r="G14" s="3">
        <v>1</v>
      </c>
      <c r="H14" s="107">
        <v>0.56100000000000005</v>
      </c>
      <c r="I14" s="13" t="s">
        <v>170</v>
      </c>
      <c r="J14" s="106" t="s">
        <v>171</v>
      </c>
    </row>
    <row r="15" spans="1:10" ht="36" customHeight="1" thickBot="1">
      <c r="A15" s="84"/>
      <c r="B15" s="85" t="s">
        <v>13</v>
      </c>
      <c r="C15" s="85" t="s">
        <v>18</v>
      </c>
      <c r="D15" s="85" t="s">
        <v>47</v>
      </c>
      <c r="E15" s="101" t="s">
        <v>31</v>
      </c>
      <c r="F15" s="85" t="s">
        <v>36</v>
      </c>
      <c r="G15" s="94">
        <v>1</v>
      </c>
      <c r="H15" s="91">
        <v>0.3</v>
      </c>
      <c r="I15" s="91" t="s">
        <v>160</v>
      </c>
      <c r="J15" s="39" t="s">
        <v>64</v>
      </c>
    </row>
    <row r="16" spans="1:10" ht="39" customHeight="1" thickBot="1">
      <c r="A16" s="84"/>
      <c r="B16" s="85"/>
      <c r="C16" s="85"/>
      <c r="D16" s="85"/>
      <c r="E16" s="101"/>
      <c r="F16" s="102"/>
      <c r="G16" s="85"/>
      <c r="H16" s="91"/>
      <c r="I16" s="91"/>
      <c r="J16" s="40"/>
    </row>
    <row r="17" spans="1:10" ht="56.25" customHeight="1" thickBot="1">
      <c r="A17" s="84" t="s">
        <v>39</v>
      </c>
      <c r="B17" s="84" t="s">
        <v>161</v>
      </c>
      <c r="C17" s="84" t="s">
        <v>26</v>
      </c>
      <c r="D17" s="84" t="s">
        <v>48</v>
      </c>
      <c r="E17" s="96" t="s">
        <v>34</v>
      </c>
      <c r="F17" s="84" t="s">
        <v>33</v>
      </c>
      <c r="G17" s="91">
        <v>0.9</v>
      </c>
      <c r="H17" s="95">
        <v>0.76400000000000001</v>
      </c>
      <c r="I17" s="91" t="s">
        <v>162</v>
      </c>
      <c r="J17" s="39" t="s">
        <v>65</v>
      </c>
    </row>
    <row r="18" spans="1:10" ht="33.75" customHeight="1" thickBot="1">
      <c r="A18" s="84"/>
      <c r="B18" s="84"/>
      <c r="C18" s="84"/>
      <c r="D18" s="84"/>
      <c r="E18" s="96"/>
      <c r="F18" s="84"/>
      <c r="G18" s="84"/>
      <c r="H18" s="95"/>
      <c r="I18" s="91"/>
      <c r="J18" s="40"/>
    </row>
    <row r="19" spans="1:10" ht="20.25" customHeight="1" thickBot="1">
      <c r="A19" s="86" t="s">
        <v>49</v>
      </c>
      <c r="B19" s="84" t="s">
        <v>43</v>
      </c>
      <c r="C19" s="84" t="s">
        <v>21</v>
      </c>
      <c r="D19" s="84" t="s">
        <v>46</v>
      </c>
      <c r="E19" s="96" t="s">
        <v>16</v>
      </c>
      <c r="F19" s="84" t="s">
        <v>24</v>
      </c>
      <c r="G19" s="91">
        <v>0.8</v>
      </c>
      <c r="H19" s="91">
        <v>0.85</v>
      </c>
      <c r="I19" s="91" t="s">
        <v>57</v>
      </c>
      <c r="J19" s="72" t="s">
        <v>147</v>
      </c>
    </row>
    <row r="20" spans="1:10" ht="15.75" thickBot="1">
      <c r="A20" s="87"/>
      <c r="B20" s="84"/>
      <c r="C20" s="84"/>
      <c r="D20" s="84"/>
      <c r="E20" s="96"/>
      <c r="F20" s="84"/>
      <c r="G20" s="84"/>
      <c r="H20" s="91"/>
      <c r="I20" s="91"/>
      <c r="J20" s="73"/>
    </row>
    <row r="21" spans="1:10" ht="15.75" thickBot="1">
      <c r="A21" s="87"/>
      <c r="B21" s="84"/>
      <c r="C21" s="84"/>
      <c r="D21" s="84"/>
      <c r="E21" s="96"/>
      <c r="F21" s="84"/>
      <c r="G21" s="84"/>
      <c r="H21" s="91"/>
      <c r="I21" s="91"/>
      <c r="J21" s="73"/>
    </row>
    <row r="22" spans="1:10" ht="34.5" customHeight="1" thickBot="1">
      <c r="A22" s="87"/>
      <c r="B22" s="84"/>
      <c r="C22" s="84" t="s">
        <v>22</v>
      </c>
      <c r="D22" s="84" t="s">
        <v>46</v>
      </c>
      <c r="E22" s="96"/>
      <c r="F22" s="84"/>
      <c r="G22" s="84"/>
      <c r="H22" s="91"/>
      <c r="I22" s="91"/>
      <c r="J22" s="73"/>
    </row>
    <row r="23" spans="1:10" ht="10.5" customHeight="1" thickBot="1">
      <c r="A23" s="87"/>
      <c r="B23" s="84"/>
      <c r="C23" s="84"/>
      <c r="D23" s="84"/>
      <c r="E23" s="96"/>
      <c r="F23" s="84"/>
      <c r="G23" s="84"/>
      <c r="H23" s="91"/>
      <c r="I23" s="91"/>
      <c r="J23" s="73"/>
    </row>
    <row r="24" spans="1:10" ht="15.75" thickBot="1">
      <c r="A24" s="87"/>
      <c r="B24" s="84"/>
      <c r="C24" s="84"/>
      <c r="D24" s="84"/>
      <c r="E24" s="96"/>
      <c r="F24" s="84"/>
      <c r="G24" s="84"/>
      <c r="H24" s="91"/>
      <c r="I24" s="91"/>
      <c r="J24" s="74"/>
    </row>
    <row r="25" spans="1:10" ht="25.5" customHeight="1" thickBot="1">
      <c r="A25" s="87"/>
      <c r="B25" s="84"/>
      <c r="C25" s="84" t="s">
        <v>23</v>
      </c>
      <c r="D25" s="84" t="s">
        <v>46</v>
      </c>
      <c r="E25" s="96" t="s">
        <v>17</v>
      </c>
      <c r="F25" s="86" t="s">
        <v>25</v>
      </c>
      <c r="G25" s="91">
        <v>0.8</v>
      </c>
      <c r="H25" s="91">
        <v>0.85</v>
      </c>
      <c r="I25" s="91" t="s">
        <v>58</v>
      </c>
      <c r="J25" s="72" t="s">
        <v>148</v>
      </c>
    </row>
    <row r="26" spans="1:10" ht="15.75" thickBot="1">
      <c r="A26" s="87"/>
      <c r="B26" s="84"/>
      <c r="C26" s="84"/>
      <c r="D26" s="84"/>
      <c r="E26" s="96"/>
      <c r="F26" s="87"/>
      <c r="G26" s="84"/>
      <c r="H26" s="91"/>
      <c r="I26" s="91"/>
      <c r="J26" s="73"/>
    </row>
    <row r="27" spans="1:10" ht="15.75" thickBot="1">
      <c r="A27" s="87"/>
      <c r="B27" s="84"/>
      <c r="C27" s="84"/>
      <c r="D27" s="84"/>
      <c r="E27" s="96"/>
      <c r="F27" s="87"/>
      <c r="G27" s="84"/>
      <c r="H27" s="91"/>
      <c r="I27" s="91"/>
      <c r="J27" s="73"/>
    </row>
    <row r="28" spans="1:10" ht="48.75" customHeight="1" thickBot="1">
      <c r="A28" s="88"/>
      <c r="B28" s="84"/>
      <c r="C28" s="84"/>
      <c r="D28" s="84"/>
      <c r="E28" s="96"/>
      <c r="F28" s="88"/>
      <c r="G28" s="84"/>
      <c r="H28" s="91"/>
      <c r="I28" s="91"/>
      <c r="J28" s="73"/>
    </row>
    <row r="29" spans="1:10" ht="23.25" customHeight="1" thickBot="1">
      <c r="A29" s="83" t="s">
        <v>0</v>
      </c>
      <c r="B29" s="89" t="s">
        <v>69</v>
      </c>
      <c r="C29" s="75" t="s">
        <v>66</v>
      </c>
      <c r="D29" s="75" t="s">
        <v>71</v>
      </c>
      <c r="E29" s="75" t="s">
        <v>72</v>
      </c>
      <c r="F29" s="83" t="s">
        <v>87</v>
      </c>
      <c r="G29" s="75" t="s">
        <v>73</v>
      </c>
      <c r="H29" s="75" t="s">
        <v>74</v>
      </c>
      <c r="I29" s="75" t="s">
        <v>75</v>
      </c>
      <c r="J29" s="75" t="s">
        <v>145</v>
      </c>
    </row>
    <row r="30" spans="1:10" ht="49.5" customHeight="1" thickBot="1">
      <c r="A30" s="83"/>
      <c r="B30" s="90"/>
      <c r="C30" s="75"/>
      <c r="D30" s="75"/>
      <c r="E30" s="75"/>
      <c r="F30" s="83"/>
      <c r="G30" s="75"/>
      <c r="H30" s="75"/>
      <c r="I30" s="75"/>
      <c r="J30" s="75"/>
    </row>
    <row r="31" spans="1:10" s="7" customFormat="1" ht="36" customHeight="1">
      <c r="A31" s="43" t="s">
        <v>67</v>
      </c>
      <c r="B31" s="46" t="s">
        <v>70</v>
      </c>
      <c r="C31" s="51" t="s">
        <v>68</v>
      </c>
      <c r="D31" s="51" t="s">
        <v>76</v>
      </c>
      <c r="E31" s="51" t="s">
        <v>77</v>
      </c>
      <c r="F31" s="108" t="s">
        <v>172</v>
      </c>
      <c r="G31" s="66">
        <v>14</v>
      </c>
      <c r="H31" s="66">
        <v>15</v>
      </c>
      <c r="I31" s="68">
        <v>1.05</v>
      </c>
      <c r="J31" s="36" t="s">
        <v>146</v>
      </c>
    </row>
    <row r="32" spans="1:10" s="7" customFormat="1" ht="18" customHeight="1" thickBot="1">
      <c r="A32" s="44"/>
      <c r="B32" s="47"/>
      <c r="C32" s="52"/>
      <c r="D32" s="52"/>
      <c r="E32" s="53"/>
      <c r="F32" s="109"/>
      <c r="G32" s="69"/>
      <c r="H32" s="69"/>
      <c r="I32" s="69"/>
      <c r="J32" s="37"/>
    </row>
    <row r="33" spans="1:10" s="7" customFormat="1" ht="25.5" customHeight="1">
      <c r="A33" s="44"/>
      <c r="B33" s="47"/>
      <c r="C33" s="52"/>
      <c r="D33" s="52"/>
      <c r="E33" s="51" t="s">
        <v>78</v>
      </c>
      <c r="F33" s="109"/>
      <c r="G33" s="66">
        <v>1750</v>
      </c>
      <c r="H33" s="66">
        <v>0</v>
      </c>
      <c r="I33" s="68">
        <v>0</v>
      </c>
      <c r="J33" s="36" t="s">
        <v>146</v>
      </c>
    </row>
    <row r="34" spans="1:10" s="7" customFormat="1" ht="18" customHeight="1" thickBot="1">
      <c r="A34" s="44"/>
      <c r="B34" s="47"/>
      <c r="C34" s="52"/>
      <c r="D34" s="53"/>
      <c r="E34" s="53"/>
      <c r="F34" s="109"/>
      <c r="G34" s="69"/>
      <c r="H34" s="69"/>
      <c r="I34" s="69"/>
      <c r="J34" s="37"/>
    </row>
    <row r="35" spans="1:10" ht="35.25" customHeight="1">
      <c r="A35" s="44"/>
      <c r="B35" s="47"/>
      <c r="C35" s="52"/>
      <c r="D35" s="51" t="s">
        <v>163</v>
      </c>
      <c r="E35" s="51" t="s">
        <v>79</v>
      </c>
      <c r="F35" s="109"/>
      <c r="G35" s="66">
        <v>20</v>
      </c>
      <c r="H35" s="66">
        <v>0</v>
      </c>
      <c r="I35" s="68">
        <v>0</v>
      </c>
      <c r="J35" s="36" t="s">
        <v>146</v>
      </c>
    </row>
    <row r="36" spans="1:10" ht="36" customHeight="1" thickBot="1">
      <c r="A36" s="44"/>
      <c r="B36" s="47"/>
      <c r="C36" s="53"/>
      <c r="D36" s="52"/>
      <c r="E36" s="52"/>
      <c r="F36" s="109"/>
      <c r="G36" s="69"/>
      <c r="H36" s="69"/>
      <c r="I36" s="69"/>
      <c r="J36" s="37"/>
    </row>
    <row r="37" spans="1:10" ht="36" customHeight="1">
      <c r="A37" s="44"/>
      <c r="B37" s="47"/>
      <c r="C37" s="51" t="s">
        <v>80</v>
      </c>
      <c r="D37" s="51" t="s">
        <v>164</v>
      </c>
      <c r="E37" s="51" t="s">
        <v>85</v>
      </c>
      <c r="F37" s="109"/>
      <c r="G37" s="43">
        <v>1500</v>
      </c>
      <c r="H37" s="43">
        <v>1061</v>
      </c>
      <c r="I37" s="68">
        <v>0.71</v>
      </c>
      <c r="J37" s="36" t="s">
        <v>146</v>
      </c>
    </row>
    <row r="38" spans="1:10" ht="18.75" customHeight="1" thickBot="1">
      <c r="A38" s="44"/>
      <c r="B38" s="47"/>
      <c r="C38" s="52"/>
      <c r="D38" s="53"/>
      <c r="E38" s="52"/>
      <c r="F38" s="109"/>
      <c r="G38" s="44"/>
      <c r="H38" s="44"/>
      <c r="I38" s="70"/>
      <c r="J38" s="37"/>
    </row>
    <row r="39" spans="1:10" ht="36" customHeight="1" thickBot="1">
      <c r="A39" s="44"/>
      <c r="B39" s="47"/>
      <c r="C39" s="52"/>
      <c r="D39" s="105" t="s">
        <v>165</v>
      </c>
      <c r="E39" s="52"/>
      <c r="F39" s="109"/>
      <c r="G39" s="44"/>
      <c r="H39" s="44"/>
      <c r="I39" s="70"/>
      <c r="J39" s="36" t="s">
        <v>146</v>
      </c>
    </row>
    <row r="40" spans="1:10" ht="9.75" customHeight="1" thickBot="1">
      <c r="A40" s="44"/>
      <c r="B40" s="47"/>
      <c r="C40" s="52"/>
      <c r="D40" s="105"/>
      <c r="E40" s="52"/>
      <c r="F40" s="109"/>
      <c r="G40" s="44"/>
      <c r="H40" s="44"/>
      <c r="I40" s="70"/>
      <c r="J40" s="37"/>
    </row>
    <row r="41" spans="1:10" ht="23.25" customHeight="1">
      <c r="A41" s="44"/>
      <c r="B41" s="47"/>
      <c r="C41" s="52"/>
      <c r="D41" s="51" t="s">
        <v>81</v>
      </c>
      <c r="E41" s="52"/>
      <c r="F41" s="109"/>
      <c r="G41" s="44"/>
      <c r="H41" s="44"/>
      <c r="I41" s="70"/>
      <c r="J41" s="36" t="s">
        <v>146</v>
      </c>
    </row>
    <row r="42" spans="1:10" ht="18.75" customHeight="1" thickBot="1">
      <c r="A42" s="44"/>
      <c r="B42" s="47"/>
      <c r="C42" s="52"/>
      <c r="D42" s="53"/>
      <c r="E42" s="52"/>
      <c r="F42" s="109"/>
      <c r="G42" s="44"/>
      <c r="H42" s="44"/>
      <c r="I42" s="70"/>
      <c r="J42" s="37"/>
    </row>
    <row r="43" spans="1:10" ht="36" customHeight="1">
      <c r="A43" s="44"/>
      <c r="B43" s="47"/>
      <c r="C43" s="52"/>
      <c r="D43" s="51" t="s">
        <v>82</v>
      </c>
      <c r="E43" s="52"/>
      <c r="F43" s="109"/>
      <c r="G43" s="44"/>
      <c r="H43" s="44"/>
      <c r="I43" s="70"/>
      <c r="J43" s="36" t="s">
        <v>146</v>
      </c>
    </row>
    <row r="44" spans="1:10" ht="3.75" customHeight="1" thickBot="1">
      <c r="A44" s="44"/>
      <c r="B44" s="47"/>
      <c r="C44" s="52"/>
      <c r="D44" s="53"/>
      <c r="E44" s="52"/>
      <c r="F44" s="109"/>
      <c r="G44" s="44"/>
      <c r="H44" s="44"/>
      <c r="I44" s="70"/>
      <c r="J44" s="37"/>
    </row>
    <row r="45" spans="1:10" ht="36" customHeight="1">
      <c r="A45" s="44"/>
      <c r="B45" s="47"/>
      <c r="C45" s="52"/>
      <c r="D45" s="51" t="s">
        <v>83</v>
      </c>
      <c r="E45" s="52"/>
      <c r="F45" s="109"/>
      <c r="G45" s="44"/>
      <c r="H45" s="44"/>
      <c r="I45" s="70"/>
      <c r="J45" s="36" t="s">
        <v>146</v>
      </c>
    </row>
    <row r="46" spans="1:10" ht="18" customHeight="1" thickBot="1">
      <c r="A46" s="44"/>
      <c r="B46" s="47"/>
      <c r="C46" s="52"/>
      <c r="D46" s="53"/>
      <c r="E46" s="53"/>
      <c r="F46" s="109"/>
      <c r="G46" s="45"/>
      <c r="H46" s="45"/>
      <c r="I46" s="71"/>
      <c r="J46" s="37"/>
    </row>
    <row r="47" spans="1:10" ht="36" customHeight="1">
      <c r="A47" s="44"/>
      <c r="B47" s="47"/>
      <c r="C47" s="52"/>
      <c r="D47" s="51" t="s">
        <v>84</v>
      </c>
      <c r="E47" s="51" t="s">
        <v>86</v>
      </c>
      <c r="F47" s="109"/>
      <c r="G47" s="66">
        <v>15</v>
      </c>
      <c r="H47" s="66">
        <v>15</v>
      </c>
      <c r="I47" s="68">
        <v>1</v>
      </c>
      <c r="J47" s="36" t="s">
        <v>146</v>
      </c>
    </row>
    <row r="48" spans="1:10" ht="17.25" customHeight="1" thickBot="1">
      <c r="A48" s="44"/>
      <c r="B48" s="47"/>
      <c r="C48" s="53"/>
      <c r="D48" s="53"/>
      <c r="E48" s="53"/>
      <c r="F48" s="109"/>
      <c r="G48" s="69"/>
      <c r="H48" s="69"/>
      <c r="I48" s="69"/>
      <c r="J48" s="37"/>
    </row>
    <row r="49" spans="1:10" ht="36" customHeight="1" thickBot="1">
      <c r="A49" s="44"/>
      <c r="B49" s="47"/>
      <c r="C49" s="51" t="s">
        <v>88</v>
      </c>
      <c r="D49" s="31" t="s">
        <v>89</v>
      </c>
      <c r="E49" s="63" t="s">
        <v>99</v>
      </c>
      <c r="F49" s="109"/>
      <c r="G49" s="66">
        <v>10</v>
      </c>
      <c r="H49" s="66">
        <v>36</v>
      </c>
      <c r="I49" s="68">
        <v>3.6</v>
      </c>
      <c r="J49" s="36" t="s">
        <v>146</v>
      </c>
    </row>
    <row r="50" spans="1:10" ht="35.25" customHeight="1" thickBot="1">
      <c r="A50" s="44"/>
      <c r="B50" s="47"/>
      <c r="C50" s="52"/>
      <c r="D50" s="31" t="s">
        <v>90</v>
      </c>
      <c r="E50" s="64"/>
      <c r="F50" s="109"/>
      <c r="G50" s="67"/>
      <c r="H50" s="67"/>
      <c r="I50" s="67"/>
      <c r="J50" s="37"/>
    </row>
    <row r="51" spans="1:10" ht="36" customHeight="1" thickBot="1">
      <c r="A51" s="44"/>
      <c r="B51" s="47"/>
      <c r="C51" s="52"/>
      <c r="D51" s="31" t="s">
        <v>91</v>
      </c>
      <c r="E51" s="64"/>
      <c r="F51" s="109"/>
      <c r="G51" s="67"/>
      <c r="H51" s="67"/>
      <c r="I51" s="67"/>
      <c r="J51" s="36" t="s">
        <v>146</v>
      </c>
    </row>
    <row r="52" spans="1:10" ht="15.75" thickBot="1">
      <c r="A52" s="44"/>
      <c r="B52" s="47"/>
      <c r="C52" s="52"/>
      <c r="D52" s="31" t="s">
        <v>92</v>
      </c>
      <c r="E52" s="64"/>
      <c r="F52" s="109"/>
      <c r="G52" s="67"/>
      <c r="H52" s="67"/>
      <c r="I52" s="67"/>
      <c r="J52" s="37"/>
    </row>
    <row r="53" spans="1:10" ht="15.75" thickBot="1">
      <c r="A53" s="44"/>
      <c r="B53" s="47"/>
      <c r="C53" s="52"/>
      <c r="D53" s="32" t="s">
        <v>93</v>
      </c>
      <c r="E53" s="64"/>
      <c r="F53" s="109"/>
      <c r="G53" s="67"/>
      <c r="H53" s="67"/>
      <c r="I53" s="67"/>
      <c r="J53" s="36" t="s">
        <v>146</v>
      </c>
    </row>
    <row r="54" spans="1:10" ht="40.5" customHeight="1" thickBot="1">
      <c r="A54" s="44"/>
      <c r="B54" s="47"/>
      <c r="C54" s="52"/>
      <c r="D54" s="31" t="s">
        <v>94</v>
      </c>
      <c r="E54" s="65"/>
      <c r="F54" s="109"/>
      <c r="G54" s="67"/>
      <c r="H54" s="67"/>
      <c r="I54" s="67"/>
      <c r="J54" s="37"/>
    </row>
    <row r="55" spans="1:10" ht="64.5" customHeight="1" thickBot="1">
      <c r="A55" s="44"/>
      <c r="B55" s="47"/>
      <c r="C55" s="52"/>
      <c r="D55" s="31" t="s">
        <v>95</v>
      </c>
      <c r="E55" s="33" t="s">
        <v>100</v>
      </c>
      <c r="F55" s="109"/>
      <c r="G55" s="20">
        <v>5</v>
      </c>
      <c r="H55" s="20">
        <v>0</v>
      </c>
      <c r="I55" s="21">
        <v>0</v>
      </c>
      <c r="J55" s="36" t="s">
        <v>146</v>
      </c>
    </row>
    <row r="56" spans="1:10" ht="26.25" customHeight="1" thickBot="1">
      <c r="A56" s="44"/>
      <c r="B56" s="47"/>
      <c r="C56" s="52"/>
      <c r="D56" s="62" t="s">
        <v>96</v>
      </c>
      <c r="E56" s="33" t="s">
        <v>101</v>
      </c>
      <c r="F56" s="109"/>
      <c r="G56" s="22">
        <v>8</v>
      </c>
      <c r="H56" s="22">
        <v>0</v>
      </c>
      <c r="I56" s="23">
        <v>0</v>
      </c>
      <c r="J56" s="37"/>
    </row>
    <row r="57" spans="1:10" ht="39" customHeight="1" thickBot="1">
      <c r="A57" s="44"/>
      <c r="B57" s="47"/>
      <c r="C57" s="52"/>
      <c r="D57" s="62"/>
      <c r="E57" s="33" t="s">
        <v>102</v>
      </c>
      <c r="F57" s="109"/>
      <c r="G57" s="20">
        <v>2</v>
      </c>
      <c r="H57" s="20">
        <v>0</v>
      </c>
      <c r="I57" s="21">
        <v>0</v>
      </c>
      <c r="J57" s="36" t="s">
        <v>146</v>
      </c>
    </row>
    <row r="58" spans="1:10" ht="26.25" thickBot="1">
      <c r="A58" s="44"/>
      <c r="B58" s="47"/>
      <c r="C58" s="52"/>
      <c r="D58" s="31" t="s">
        <v>97</v>
      </c>
      <c r="E58" s="33" t="s">
        <v>103</v>
      </c>
      <c r="F58" s="109"/>
      <c r="G58" s="20">
        <v>30</v>
      </c>
      <c r="H58" s="20">
        <v>0</v>
      </c>
      <c r="I58" s="21">
        <v>0</v>
      </c>
      <c r="J58" s="37"/>
    </row>
    <row r="59" spans="1:10" ht="43.5" customHeight="1" thickBot="1">
      <c r="A59" s="44"/>
      <c r="B59" s="47"/>
      <c r="C59" s="53"/>
      <c r="D59" s="31" t="s">
        <v>98</v>
      </c>
      <c r="E59" s="33" t="s">
        <v>104</v>
      </c>
      <c r="F59" s="109"/>
      <c r="G59" s="20">
        <v>15</v>
      </c>
      <c r="H59" s="20">
        <v>0</v>
      </c>
      <c r="I59" s="21">
        <v>0</v>
      </c>
      <c r="J59" s="36" t="s">
        <v>146</v>
      </c>
    </row>
    <row r="60" spans="1:10" ht="71.25" customHeight="1" thickBot="1">
      <c r="A60" s="44"/>
      <c r="B60" s="47"/>
      <c r="C60" s="54" t="s">
        <v>105</v>
      </c>
      <c r="D60" s="31" t="s">
        <v>106</v>
      </c>
      <c r="E60" s="33" t="s">
        <v>107</v>
      </c>
      <c r="F60" s="109"/>
      <c r="G60" s="16">
        <v>1</v>
      </c>
      <c r="H60" s="24">
        <v>0</v>
      </c>
      <c r="I60" s="18">
        <f t="shared" ref="I60:I66" si="0">H60/G60</f>
        <v>0</v>
      </c>
      <c r="J60" s="37"/>
    </row>
    <row r="61" spans="1:10" ht="49.5" customHeight="1" thickBot="1">
      <c r="A61" s="44"/>
      <c r="B61" s="47"/>
      <c r="C61" s="55"/>
      <c r="D61" s="31" t="s">
        <v>108</v>
      </c>
      <c r="E61" s="33" t="s">
        <v>109</v>
      </c>
      <c r="F61" s="109"/>
      <c r="G61" s="19">
        <v>0.1</v>
      </c>
      <c r="H61" s="24">
        <v>0</v>
      </c>
      <c r="I61" s="18">
        <f t="shared" si="0"/>
        <v>0</v>
      </c>
      <c r="J61" s="36" t="s">
        <v>146</v>
      </c>
    </row>
    <row r="62" spans="1:10" ht="62.25" customHeight="1" thickBot="1">
      <c r="A62" s="44"/>
      <c r="B62" s="47"/>
      <c r="C62" s="55"/>
      <c r="D62" s="31" t="s">
        <v>166</v>
      </c>
      <c r="E62" s="33" t="s">
        <v>110</v>
      </c>
      <c r="F62" s="109"/>
      <c r="G62" s="16">
        <v>20</v>
      </c>
      <c r="H62" s="24">
        <v>28</v>
      </c>
      <c r="I62" s="18">
        <f t="shared" si="0"/>
        <v>1.4</v>
      </c>
      <c r="J62" s="37"/>
    </row>
    <row r="63" spans="1:10" ht="39" thickBot="1">
      <c r="A63" s="44"/>
      <c r="B63" s="47"/>
      <c r="C63" s="55"/>
      <c r="D63" s="31" t="s">
        <v>111</v>
      </c>
      <c r="E63" s="33" t="s">
        <v>112</v>
      </c>
      <c r="F63" s="109"/>
      <c r="G63" s="16">
        <v>2</v>
      </c>
      <c r="H63" s="24">
        <v>7</v>
      </c>
      <c r="I63" s="18">
        <f t="shared" si="0"/>
        <v>3.5</v>
      </c>
      <c r="J63" s="36" t="s">
        <v>146</v>
      </c>
    </row>
    <row r="64" spans="1:10" ht="39" customHeight="1" thickBot="1">
      <c r="A64" s="44"/>
      <c r="B64" s="47"/>
      <c r="C64" s="55"/>
      <c r="D64" s="31" t="s">
        <v>113</v>
      </c>
      <c r="E64" s="33" t="s">
        <v>114</v>
      </c>
      <c r="F64" s="109"/>
      <c r="G64" s="16">
        <v>2</v>
      </c>
      <c r="H64" s="24">
        <v>0</v>
      </c>
      <c r="I64" s="18">
        <f t="shared" si="0"/>
        <v>0</v>
      </c>
      <c r="J64" s="37"/>
    </row>
    <row r="65" spans="1:10" ht="82.5" customHeight="1" thickBot="1">
      <c r="A65" s="44"/>
      <c r="B65" s="47"/>
      <c r="C65" s="55"/>
      <c r="D65" s="31" t="s">
        <v>115</v>
      </c>
      <c r="E65" s="33" t="s">
        <v>116</v>
      </c>
      <c r="F65" s="109"/>
      <c r="G65" s="16">
        <v>10</v>
      </c>
      <c r="H65" s="24">
        <v>0</v>
      </c>
      <c r="I65" s="18">
        <f t="shared" si="0"/>
        <v>0</v>
      </c>
      <c r="J65" s="36" t="s">
        <v>146</v>
      </c>
    </row>
    <row r="66" spans="1:10" ht="63.75" customHeight="1" thickBot="1">
      <c r="A66" s="44"/>
      <c r="B66" s="47"/>
      <c r="C66" s="56"/>
      <c r="D66" s="31" t="s">
        <v>167</v>
      </c>
      <c r="E66" s="33" t="s">
        <v>117</v>
      </c>
      <c r="F66" s="109"/>
      <c r="G66" s="16">
        <v>15</v>
      </c>
      <c r="H66" s="24">
        <v>0</v>
      </c>
      <c r="I66" s="18">
        <f t="shared" si="0"/>
        <v>0</v>
      </c>
      <c r="J66" s="37"/>
    </row>
    <row r="67" spans="1:10" ht="117.75" customHeight="1" thickBot="1">
      <c r="A67" s="44"/>
      <c r="B67" s="47"/>
      <c r="C67" s="16" t="s">
        <v>118</v>
      </c>
      <c r="D67" s="16" t="s">
        <v>119</v>
      </c>
      <c r="E67" s="34" t="s">
        <v>120</v>
      </c>
      <c r="F67" s="109"/>
      <c r="G67" s="16">
        <v>10</v>
      </c>
      <c r="H67" s="24">
        <v>6</v>
      </c>
      <c r="I67" s="18">
        <v>0.6</v>
      </c>
      <c r="J67" s="36" t="s">
        <v>146</v>
      </c>
    </row>
    <row r="68" spans="1:10" ht="43.5" customHeight="1" thickBot="1">
      <c r="A68" s="44"/>
      <c r="B68" s="47"/>
      <c r="C68" s="58" t="s">
        <v>121</v>
      </c>
      <c r="D68" s="33" t="s">
        <v>168</v>
      </c>
      <c r="E68" s="33" t="s">
        <v>122</v>
      </c>
      <c r="F68" s="109"/>
      <c r="G68" s="25">
        <v>0</v>
      </c>
      <c r="H68" s="17">
        <v>0</v>
      </c>
      <c r="I68" s="18">
        <v>0</v>
      </c>
      <c r="J68" s="37"/>
    </row>
    <row r="69" spans="1:10" ht="39" thickBot="1">
      <c r="A69" s="44"/>
      <c r="B69" s="47"/>
      <c r="C69" s="59"/>
      <c r="D69" s="33" t="s">
        <v>123</v>
      </c>
      <c r="E69" s="33" t="s">
        <v>124</v>
      </c>
      <c r="F69" s="109"/>
      <c r="G69" s="26">
        <v>1</v>
      </c>
      <c r="H69" s="17">
        <v>1</v>
      </c>
      <c r="I69" s="18">
        <f>H69/G69</f>
        <v>1</v>
      </c>
      <c r="J69" s="36" t="s">
        <v>146</v>
      </c>
    </row>
    <row r="70" spans="1:10" ht="55.5" customHeight="1" thickBot="1">
      <c r="A70" s="44"/>
      <c r="B70" s="47"/>
      <c r="C70" s="59"/>
      <c r="D70" s="33" t="s">
        <v>125</v>
      </c>
      <c r="E70" s="57" t="s">
        <v>126</v>
      </c>
      <c r="F70" s="109"/>
      <c r="G70" s="38">
        <v>3</v>
      </c>
      <c r="H70" s="61">
        <v>2</v>
      </c>
      <c r="I70" s="49">
        <f>H70/G70</f>
        <v>0.66666666666666663</v>
      </c>
      <c r="J70" s="37"/>
    </row>
    <row r="71" spans="1:10" ht="45.75" customHeight="1" thickBot="1">
      <c r="A71" s="44"/>
      <c r="B71" s="47"/>
      <c r="C71" s="59"/>
      <c r="D71" s="33" t="s">
        <v>127</v>
      </c>
      <c r="E71" s="57"/>
      <c r="F71" s="109"/>
      <c r="G71" s="38"/>
      <c r="H71" s="61"/>
      <c r="I71" s="49"/>
      <c r="J71" s="36" t="s">
        <v>146</v>
      </c>
    </row>
    <row r="72" spans="1:10" ht="48.75" customHeight="1" thickBot="1">
      <c r="A72" s="44"/>
      <c r="B72" s="47"/>
      <c r="C72" s="59"/>
      <c r="D72" s="33" t="s">
        <v>123</v>
      </c>
      <c r="E72" s="33" t="s">
        <v>128</v>
      </c>
      <c r="F72" s="109"/>
      <c r="G72" s="27">
        <v>0.05</v>
      </c>
      <c r="H72" s="28">
        <v>0.05</v>
      </c>
      <c r="I72" s="18">
        <f>H72/G72</f>
        <v>1</v>
      </c>
      <c r="J72" s="37"/>
    </row>
    <row r="73" spans="1:10" ht="26.25" thickBot="1">
      <c r="A73" s="44"/>
      <c r="B73" s="47"/>
      <c r="C73" s="60"/>
      <c r="D73" s="33" t="s">
        <v>129</v>
      </c>
      <c r="E73" s="33" t="s">
        <v>130</v>
      </c>
      <c r="F73" s="109"/>
      <c r="G73" s="26">
        <v>0</v>
      </c>
      <c r="H73" s="17">
        <v>1</v>
      </c>
      <c r="I73" s="18">
        <v>0</v>
      </c>
      <c r="J73" s="36" t="s">
        <v>146</v>
      </c>
    </row>
    <row r="74" spans="1:10" ht="42" customHeight="1" thickBot="1">
      <c r="A74" s="44"/>
      <c r="B74" s="47"/>
      <c r="C74" s="38" t="s">
        <v>131</v>
      </c>
      <c r="D74" s="26" t="s">
        <v>169</v>
      </c>
      <c r="E74" s="26" t="s">
        <v>132</v>
      </c>
      <c r="F74" s="109"/>
      <c r="G74" s="50">
        <v>1000</v>
      </c>
      <c r="H74" s="41">
        <v>0</v>
      </c>
      <c r="I74" s="42">
        <f>H74/G74</f>
        <v>0</v>
      </c>
      <c r="J74" s="37"/>
    </row>
    <row r="75" spans="1:10" ht="46.5" customHeight="1" thickBot="1">
      <c r="A75" s="44"/>
      <c r="B75" s="47"/>
      <c r="C75" s="38"/>
      <c r="D75" s="26" t="s">
        <v>133</v>
      </c>
      <c r="E75" s="26"/>
      <c r="F75" s="109"/>
      <c r="G75" s="50"/>
      <c r="H75" s="41"/>
      <c r="I75" s="42"/>
      <c r="J75" s="36" t="s">
        <v>146</v>
      </c>
    </row>
    <row r="76" spans="1:10" ht="54.75" customHeight="1" thickBot="1">
      <c r="A76" s="44"/>
      <c r="B76" s="47"/>
      <c r="C76" s="38"/>
      <c r="D76" s="26" t="s">
        <v>134</v>
      </c>
      <c r="E76" s="26" t="s">
        <v>135</v>
      </c>
      <c r="F76" s="109"/>
      <c r="G76" s="26">
        <v>0</v>
      </c>
      <c r="H76" s="15">
        <v>0</v>
      </c>
      <c r="I76" s="29">
        <v>0</v>
      </c>
      <c r="J76" s="37"/>
    </row>
    <row r="77" spans="1:10" ht="62.25" customHeight="1" thickBot="1">
      <c r="A77" s="44"/>
      <c r="B77" s="47"/>
      <c r="C77" s="38" t="s">
        <v>136</v>
      </c>
      <c r="D77" s="26" t="s">
        <v>137</v>
      </c>
      <c r="E77" s="26" t="s">
        <v>138</v>
      </c>
      <c r="F77" s="109"/>
      <c r="G77" s="24">
        <v>5</v>
      </c>
      <c r="H77" s="17">
        <v>0</v>
      </c>
      <c r="I77" s="18">
        <f>H77/G77</f>
        <v>0</v>
      </c>
      <c r="J77" s="36" t="s">
        <v>146</v>
      </c>
    </row>
    <row r="78" spans="1:10" ht="68.25" customHeight="1" thickBot="1">
      <c r="A78" s="44"/>
      <c r="B78" s="47"/>
      <c r="C78" s="38"/>
      <c r="D78" s="26" t="s">
        <v>139</v>
      </c>
      <c r="E78" s="26" t="s">
        <v>140</v>
      </c>
      <c r="F78" s="109"/>
      <c r="G78" s="24">
        <v>60</v>
      </c>
      <c r="H78" s="17">
        <v>0</v>
      </c>
      <c r="I78" s="18">
        <f>H78/G78</f>
        <v>0</v>
      </c>
      <c r="J78" s="37"/>
    </row>
    <row r="79" spans="1:10" ht="29.25" customHeight="1" thickBot="1">
      <c r="A79" s="44"/>
      <c r="B79" s="47"/>
      <c r="C79" s="39" t="s">
        <v>141</v>
      </c>
      <c r="D79" s="26" t="s">
        <v>142</v>
      </c>
      <c r="E79" s="38" t="s">
        <v>143</v>
      </c>
      <c r="F79" s="109"/>
      <c r="G79" s="38">
        <v>4</v>
      </c>
      <c r="H79" s="41">
        <v>0</v>
      </c>
      <c r="I79" s="42">
        <f>H79/G79</f>
        <v>0</v>
      </c>
      <c r="J79" s="36" t="s">
        <v>146</v>
      </c>
    </row>
    <row r="80" spans="1:10" ht="87" customHeight="1" thickBot="1">
      <c r="A80" s="45"/>
      <c r="B80" s="48"/>
      <c r="C80" s="40"/>
      <c r="D80" s="26" t="s">
        <v>144</v>
      </c>
      <c r="E80" s="38"/>
      <c r="F80" s="110"/>
      <c r="G80" s="38"/>
      <c r="H80" s="41"/>
      <c r="I80" s="42"/>
      <c r="J80" s="37"/>
    </row>
    <row r="81" spans="1:5">
      <c r="B81" s="30"/>
    </row>
    <row r="84" spans="1:5">
      <c r="A84" s="35" t="s">
        <v>149</v>
      </c>
      <c r="B84" s="35"/>
      <c r="C84" s="9"/>
      <c r="D84" s="9"/>
      <c r="E84" s="35" t="s">
        <v>151</v>
      </c>
    </row>
    <row r="85" spans="1:5">
      <c r="A85" s="9" t="s">
        <v>154</v>
      </c>
      <c r="B85" s="9"/>
      <c r="C85" s="9"/>
      <c r="D85" s="9"/>
      <c r="E85" s="9" t="s">
        <v>152</v>
      </c>
    </row>
    <row r="86" spans="1:5">
      <c r="A86" s="9" t="s">
        <v>150</v>
      </c>
      <c r="B86" s="9"/>
      <c r="C86" s="9"/>
      <c r="D86" s="9"/>
      <c r="E86" s="9" t="s">
        <v>153</v>
      </c>
    </row>
  </sheetData>
  <mergeCells count="160">
    <mergeCell ref="E47:E48"/>
    <mergeCell ref="D47:D48"/>
    <mergeCell ref="D39:D40"/>
    <mergeCell ref="D43:D44"/>
    <mergeCell ref="F31:F80"/>
    <mergeCell ref="H19:H24"/>
    <mergeCell ref="A1:A2"/>
    <mergeCell ref="D5:D13"/>
    <mergeCell ref="C3:C4"/>
    <mergeCell ref="F3:F4"/>
    <mergeCell ref="B5:B13"/>
    <mergeCell ref="C5:C6"/>
    <mergeCell ref="F5:F6"/>
    <mergeCell ref="E3:E4"/>
    <mergeCell ref="E5:E6"/>
    <mergeCell ref="A5:A16"/>
    <mergeCell ref="F10:F13"/>
    <mergeCell ref="E10:E13"/>
    <mergeCell ref="E15:E16"/>
    <mergeCell ref="F15:F16"/>
    <mergeCell ref="G10:G13"/>
    <mergeCell ref="D15:D16"/>
    <mergeCell ref="C10:C11"/>
    <mergeCell ref="G3:G4"/>
    <mergeCell ref="D3:D4"/>
    <mergeCell ref="B3:B4"/>
    <mergeCell ref="A3:A4"/>
    <mergeCell ref="E29:E30"/>
    <mergeCell ref="A29:A30"/>
    <mergeCell ref="B29:B30"/>
    <mergeCell ref="C29:C30"/>
    <mergeCell ref="D29:D30"/>
    <mergeCell ref="F25:F28"/>
    <mergeCell ref="H25:H28"/>
    <mergeCell ref="G5:G6"/>
    <mergeCell ref="C7:C8"/>
    <mergeCell ref="F17:F18"/>
    <mergeCell ref="G17:G18"/>
    <mergeCell ref="C19:C21"/>
    <mergeCell ref="D17:D18"/>
    <mergeCell ref="D19:D21"/>
    <mergeCell ref="G19:G24"/>
    <mergeCell ref="C17:C18"/>
    <mergeCell ref="D25:D28"/>
    <mergeCell ref="G15:G16"/>
    <mergeCell ref="H15:H16"/>
    <mergeCell ref="H17:H18"/>
    <mergeCell ref="F19:F24"/>
    <mergeCell ref="E19:E24"/>
    <mergeCell ref="D22:D24"/>
    <mergeCell ref="D41:D42"/>
    <mergeCell ref="D35:D36"/>
    <mergeCell ref="E35:E36"/>
    <mergeCell ref="F29:F30"/>
    <mergeCell ref="G29:G30"/>
    <mergeCell ref="A17:A18"/>
    <mergeCell ref="B17:B18"/>
    <mergeCell ref="C22:C24"/>
    <mergeCell ref="B19:B28"/>
    <mergeCell ref="A19:A28"/>
    <mergeCell ref="E17:E18"/>
    <mergeCell ref="G25:G28"/>
    <mergeCell ref="E25:E28"/>
    <mergeCell ref="C25:C28"/>
    <mergeCell ref="J19:J24"/>
    <mergeCell ref="J3:J4"/>
    <mergeCell ref="J7:J8"/>
    <mergeCell ref="J10:J13"/>
    <mergeCell ref="J15:J16"/>
    <mergeCell ref="J17:J18"/>
    <mergeCell ref="J25:J28"/>
    <mergeCell ref="J29:J30"/>
    <mergeCell ref="B1:H2"/>
    <mergeCell ref="J5:J6"/>
    <mergeCell ref="H29:H30"/>
    <mergeCell ref="I29:I30"/>
    <mergeCell ref="B15:B16"/>
    <mergeCell ref="C15:C16"/>
    <mergeCell ref="I25:I28"/>
    <mergeCell ref="I17:I18"/>
    <mergeCell ref="I3:I4"/>
    <mergeCell ref="I5:I6"/>
    <mergeCell ref="I10:I13"/>
    <mergeCell ref="I19:I24"/>
    <mergeCell ref="I15:I16"/>
    <mergeCell ref="H10:H13"/>
    <mergeCell ref="H5:H6"/>
    <mergeCell ref="H3:H4"/>
    <mergeCell ref="G31:G32"/>
    <mergeCell ref="G33:G34"/>
    <mergeCell ref="H31:H32"/>
    <mergeCell ref="H33:H34"/>
    <mergeCell ref="I31:I32"/>
    <mergeCell ref="I33:I34"/>
    <mergeCell ref="J31:J32"/>
    <mergeCell ref="J33:J34"/>
    <mergeCell ref="D31:D34"/>
    <mergeCell ref="E31:E32"/>
    <mergeCell ref="E33:E34"/>
    <mergeCell ref="D56:D57"/>
    <mergeCell ref="E49:E54"/>
    <mergeCell ref="G49:G54"/>
    <mergeCell ref="H49:H54"/>
    <mergeCell ref="I49:I54"/>
    <mergeCell ref="G35:G36"/>
    <mergeCell ref="J35:J36"/>
    <mergeCell ref="C37:C48"/>
    <mergeCell ref="E37:E46"/>
    <mergeCell ref="G47:G48"/>
    <mergeCell ref="G37:G46"/>
    <mergeCell ref="H37:H46"/>
    <mergeCell ref="I37:I46"/>
    <mergeCell ref="J47:J48"/>
    <mergeCell ref="D45:D46"/>
    <mergeCell ref="D37:D38"/>
    <mergeCell ref="C31:C36"/>
    <mergeCell ref="H47:H48"/>
    <mergeCell ref="I47:I48"/>
    <mergeCell ref="I35:I36"/>
    <mergeCell ref="H35:H36"/>
    <mergeCell ref="A31:A80"/>
    <mergeCell ref="B31:B80"/>
    <mergeCell ref="J37:J38"/>
    <mergeCell ref="J39:J40"/>
    <mergeCell ref="J41:J42"/>
    <mergeCell ref="J43:J44"/>
    <mergeCell ref="J45:J46"/>
    <mergeCell ref="J49:J50"/>
    <mergeCell ref="J51:J52"/>
    <mergeCell ref="J53:J54"/>
    <mergeCell ref="J55:J56"/>
    <mergeCell ref="J57:J58"/>
    <mergeCell ref="J59:J60"/>
    <mergeCell ref="J61:J62"/>
    <mergeCell ref="J63:J64"/>
    <mergeCell ref="I70:I71"/>
    <mergeCell ref="C74:C76"/>
    <mergeCell ref="G74:G75"/>
    <mergeCell ref="H74:H75"/>
    <mergeCell ref="I74:I75"/>
    <mergeCell ref="C49:C59"/>
    <mergeCell ref="C60:C66"/>
    <mergeCell ref="J65:J66"/>
    <mergeCell ref="J67:J68"/>
    <mergeCell ref="J69:J70"/>
    <mergeCell ref="J71:J72"/>
    <mergeCell ref="J73:J74"/>
    <mergeCell ref="J75:J76"/>
    <mergeCell ref="J77:J78"/>
    <mergeCell ref="C77:C78"/>
    <mergeCell ref="E79:E80"/>
    <mergeCell ref="C79:C80"/>
    <mergeCell ref="G79:G80"/>
    <mergeCell ref="H79:H80"/>
    <mergeCell ref="I79:I80"/>
    <mergeCell ref="J79:J80"/>
    <mergeCell ref="E70:E71"/>
    <mergeCell ref="C68:C73"/>
    <mergeCell ref="G70:G71"/>
    <mergeCell ref="H70:H71"/>
  </mergeCells>
  <printOptions horizontalCentered="1"/>
  <pageMargins left="0.11811023622047245" right="0.11811023622047245" top="0.19685039370078741" bottom="0.15748031496062992" header="0.31496062992125984" footer="0.31496062992125984"/>
  <pageSetup paperSize="5" scale="60"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ACCIÓN INTEGRAL 2020</vt:lpstr>
      <vt:lpstr>Hoja3</vt:lpstr>
      <vt:lpstr>'PLAN DE ACCIÓN INTEGRAL 2020'!Área_de_impresión</vt:lpstr>
      <vt:lpstr>'PLAN DE ACCIÓN INTEGRAL 2020'!Títulos_a_imprimir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Diaz Rios</dc:creator>
  <cp:lastModifiedBy>Sandra Diaz</cp:lastModifiedBy>
  <cp:lastPrinted>2020-10-09T16:06:47Z</cp:lastPrinted>
  <dcterms:created xsi:type="dcterms:W3CDTF">2018-12-20T13:31:42Z</dcterms:created>
  <dcterms:modified xsi:type="dcterms:W3CDTF">2020-10-20T23:56:20Z</dcterms:modified>
</cp:coreProperties>
</file>