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23715" windowHeight="9675"/>
  </bookViews>
  <sheets>
    <sheet name="Sto Comités" sheetId="1" r:id="rId1"/>
    <sheet name="% Efectividad" sheetId="5" r:id="rId2"/>
  </sheets>
  <definedNames>
    <definedName name="_xlnm._FilterDatabase" localSheetId="0" hidden="1">'Sto Comités'!$A$2:$V$205</definedName>
    <definedName name="_xlnm.Print_Titles" localSheetId="0">'Sto Comités'!$1:$3</definedName>
  </definedNames>
  <calcPr calcId="145621"/>
</workbook>
</file>

<file path=xl/calcChain.xml><?xml version="1.0" encoding="utf-8"?>
<calcChain xmlns="http://schemas.openxmlformats.org/spreadsheetml/2006/main">
  <c r="V57" i="1" l="1"/>
  <c r="V160" i="1" l="1"/>
  <c r="V135" i="1"/>
  <c r="V4" i="1"/>
  <c r="V92" i="1"/>
  <c r="V200" i="1"/>
  <c r="V193" i="1"/>
  <c r="V178" i="1"/>
  <c r="V170" i="1"/>
  <c r="V152" i="1"/>
  <c r="V85" i="1"/>
  <c r="V205" i="1" l="1"/>
  <c r="V71" i="1"/>
  <c r="V34" i="1"/>
  <c r="V15" i="1"/>
  <c r="V117" i="1" l="1"/>
  <c r="C2" i="5" l="1"/>
  <c r="C4" i="5"/>
  <c r="C5" i="5"/>
  <c r="C6" i="5"/>
  <c r="C7" i="5"/>
  <c r="C8" i="5"/>
  <c r="C3" i="5"/>
</calcChain>
</file>

<file path=xl/sharedStrings.xml><?xml version="1.0" encoding="utf-8"?>
<sst xmlns="http://schemas.openxmlformats.org/spreadsheetml/2006/main" count="567" uniqueCount="457">
  <si>
    <t>ACTO ADMINISTRATIVO</t>
  </si>
  <si>
    <t>PARTICIPANTES</t>
  </si>
  <si>
    <t>COMITÉ</t>
  </si>
  <si>
    <t>Director o su delegado mediante acto administrativo</t>
  </si>
  <si>
    <t>Subdirector Administrativo y Financiero</t>
  </si>
  <si>
    <t>Subdirector de Planeación</t>
  </si>
  <si>
    <t>Subdirector de Fomento y Patrimonio Artístico y cultural</t>
  </si>
  <si>
    <t>Control Interno</t>
  </si>
  <si>
    <t>REUNIONES</t>
  </si>
  <si>
    <t>Formular y ejecutar políticas de prevención del daño antijurídico.</t>
  </si>
  <si>
    <t>Fijar directrices institucionales para la aplicación de los mecanismos de arreglo, tales como la transacción y la conciliación sin perjuicio de su estudio en cada caso concreto.</t>
  </si>
  <si>
    <t>Determinar la procedencia o improcedencia del llamamiento en garantía con fines de repetición.</t>
  </si>
  <si>
    <t>Definir los criterios para la selección de abogados externos que garanticen su idoneidad para la defensa de los intereses públicos y realizar seguimiento sobre los procesos a ellos encomendados</t>
  </si>
  <si>
    <t>Designar al funcionario que ejercerá la Secretaría Técnica del Comité, de ser posible un profesional del derecho.</t>
  </si>
  <si>
    <t>Dictar su propio reglamento.</t>
  </si>
  <si>
    <t>Director</t>
  </si>
  <si>
    <t>Auxiliar administrativo jurídico y de contratació (Secretario Técnico)</t>
  </si>
  <si>
    <t>Establecer los procedimientos que sean pertinentes para optimizar el proceso de contratación, teniendo en cuenta la reglamentación existente.</t>
  </si>
  <si>
    <t>Resolución 19 de 2011</t>
  </si>
  <si>
    <t xml:space="preserve">Director o su delegado </t>
  </si>
  <si>
    <t>Tesorero general o su delegado</t>
  </si>
  <si>
    <t>Jefe de Contabilidad y bienes o su delegado</t>
  </si>
  <si>
    <t>Ejercer control sobre las necesidades de compra de la entidad</t>
  </si>
  <si>
    <t>Establecer criterios de selección objetiva de contratistas, ajustándose a factores de escogencia tales como cumplimiento, experiencia, equipos, plazos, precios, entre otros.</t>
  </si>
  <si>
    <t>Elaborar el plan anual de compras de la entidad</t>
  </si>
  <si>
    <t>Se contradice con el procedimiento que establece el Manual de Contratación de la entidad.</t>
  </si>
  <si>
    <t>Aprobar las modificaciones al plan anual de compras</t>
  </si>
  <si>
    <t>Efectuar seguimiento al cumplimiento del plan de compras, presentando los informes pertinentes.</t>
  </si>
  <si>
    <t>Plantear sugerencias de mejoramiento en materia de adquisicones de bienes, servicios y obra pública.</t>
  </si>
  <si>
    <t>Subdirector Administrativo y Financiero (Coordinador del Comité)</t>
  </si>
  <si>
    <t xml:space="preserve">Función del Coordinador </t>
  </si>
  <si>
    <t>Convocar a reuniones ordinarias y extraordinarias con 2 días de anticipación.</t>
  </si>
  <si>
    <t>Responsabilizarse del funcionamiento y periodicidad del Comité</t>
  </si>
  <si>
    <t>Asistir a las reuniones del Comité</t>
  </si>
  <si>
    <t>Vigilar las compras a proveedores legalmente constituidos, para no incurrir en compras de productos falsificados de contrabando o dudosa procedencia.</t>
  </si>
  <si>
    <t>Solicitar se calcule el valor total de la compra por cada adquisición.</t>
  </si>
  <si>
    <t>Presentar los informes, pronunciamientos, conclusiones y recomendaciones que en su calidad de Coordinador le corresponda para la toma de decisiones respectivas.</t>
  </si>
  <si>
    <t>Exigir como mínimo 3 cotizantes por producto</t>
  </si>
  <si>
    <t>Evaluar con los miembros del Comité los resultados del mismo y definir las modificaciones que deben hacerse para mejorarlo.</t>
  </si>
  <si>
    <t>Las demás necesarias para el cumplimiento del Comité</t>
  </si>
  <si>
    <t>Auxiliar administrativo de bienes (Secretario Técnico)</t>
  </si>
  <si>
    <t>Presentar análisis y evaluación de las cotizaciones</t>
  </si>
  <si>
    <t>Función del Secretario Técnico</t>
  </si>
  <si>
    <t>Consolidar el plan de compras</t>
  </si>
  <si>
    <t>Presentar los informes, pronunciamientos, conclusiones y recomendaciones que en su calidad de Secretario Técnico le corresponda para la toma de decisiones respectivas.</t>
  </si>
  <si>
    <t>Presentar la situación con relación a acreedores</t>
  </si>
  <si>
    <t>Coordinar la realización de inventario físico, tanto en el almacen como en las diferentes dependencias con el fin de verificar que el Kardex esté actualizado.</t>
  </si>
  <si>
    <t>Supervisar el cálculo del nivel mínimo de existencia, punto de reposición, nivel máximo de existencias, y cantidad a pedir de los insumos que se van a manejar por inventario.</t>
  </si>
  <si>
    <t>Hacer seguimiento del cumplimiento del proveedor en cuanto al despacho de los pedidos en la cantidad y calidad requerida, precio ofrecido y fecha de entrega, hacer los registro para una futura evaluación de los mismos.</t>
  </si>
  <si>
    <t>Realizar cuadro de evaluación de ofertas.</t>
  </si>
  <si>
    <t>Director (Quien preside)</t>
  </si>
  <si>
    <t>Subdirector del área cuyo proyecto de contratación sea analizado</t>
  </si>
  <si>
    <t>Revisar los estudios previos de los procesos contractuales, siempre que los mismos estén incluidos en el respectivo plan de compras. En el caso de las contrataciones directas, todas las actuaciones precontractuales se revisaran en una sóla sesión</t>
  </si>
  <si>
    <t>Orientar el inicio de todos los procesos contractuales, para lo cual deberan aportarse todos los documentos y estudios previos.</t>
  </si>
  <si>
    <t>Orientar las solicitudes de adición, ampliación, modificación y suspensión de procesos contractuales, contratos y/o convenios.</t>
  </si>
  <si>
    <t>Asesorar al Director en los diferentes temas contractuales que se revisen.</t>
  </si>
  <si>
    <t>Remitir al Director para su aprobación: el inicio, adjudicación, declaratoria de desierta, adición, ampliación, modificación y suspensión de procesos contractuales, contratos y/o convenios.</t>
  </si>
  <si>
    <t>En el artículo 5 de la Resolución 16 de 2012 se refieren al presidente del Comité, mientras que en el artículo 4 de la misma Resolución se habla de Coordinador.</t>
  </si>
  <si>
    <t>Actualmente se incumple el artículo 5 de la Resolución 16 de 2012, puesto que en la misma se estipula citar por cualquier medio de comunicación a los miembros del Comité  con una antelación no inferior a un día hábil por solicitud del presidente, dos de sus miembros o cuando por  las necesidades del servicio así se requiera...</t>
  </si>
  <si>
    <t>Resolución 220 de 2012</t>
  </si>
  <si>
    <t>Subdirector Administrativo y Financiero (Presidé el Comité)</t>
  </si>
  <si>
    <t>Representante por cada una de las Subdirecciones</t>
  </si>
  <si>
    <t>Subdirector de Planeación o su delegado</t>
  </si>
  <si>
    <t>Comunicador</t>
  </si>
  <si>
    <t>Jefe de Oficina Jurídica</t>
  </si>
  <si>
    <t>Responsable de la Oficina de Control Interno</t>
  </si>
  <si>
    <t>En materia de racionalización de trámites:</t>
  </si>
  <si>
    <t>Realizar el inventario de los trámites y servicios de la entidad.</t>
  </si>
  <si>
    <t xml:space="preserve">Definir el plan de acción para el levantamiento o revisión de la información detallada de trámites y servicios existentes en la entidad, para el diligenciamiento de los formatos "Hoja de vida de trámites" o de "Hoja de vida de servicios", suministrados por el DAFP. Estos formatos son el insumo principal para la inscripción de los trámites y servicios en el SUIT, el cual opera a través del portal del estado colombiano www.gobiernoenlinea.gov.co. </t>
  </si>
  <si>
    <t>Analizar y autorizar el reporte de los trámites y servicios que entrega el administrador de trámites y servicios al DAFP para su respectiva aprobación e inscripción en el SUIT. Respecto de los trámites, se debe analizar como mínimo el soporte legal que crea o autoriza el trámite y la no inclusión de requisitos y exigencia de documentos, tales como autorizaciones o permisos que no estén previstos en la Ley.</t>
  </si>
  <si>
    <t>Analizar los trámites de la entidad, dentro de los cuales se deben identificar aquellos que son transversales (en los que participen otras entidades) y proponer acciones integrales de racionalización, simplificación y automatización, contemplando los principios señalados en la Ley 489 de 2005 y la Ley 962 de 2005.</t>
  </si>
  <si>
    <t>Elaborar el plan de acción de racionalización de trámites de la entidad, en el que se incluyan las estrategias de interacción con otras entidades para los trámites transversales. Este plan como mínimo debe ser anual o con la periodicidad exigida por el DAFP.</t>
  </si>
  <si>
    <t>Efectuar seguimiento al plan de acción de la estrategia antitrámites, liberar la expedición del acto administrativo respectivo, o en su defecto, dejar constancia en acta del Comité de la racionalización efectuada.</t>
  </si>
  <si>
    <t>Analizar los proyectos de creación de nuevos trámites en la entidad, con el fin de verificar que se cumpla con los requisitos exigidos por la Ley 962 de 2005 o aquel que lo sustituya, adicione o modifique.</t>
  </si>
  <si>
    <t>En materia de Gobierno en línea:</t>
  </si>
  <si>
    <t>Ser instancia responsable del liderazgo, planeación e impulso de la estrategia de Gobierno en línea en la entidad y canal de comunicación con la institución responsable de coordinar la estrategia de gobierno en línea con la comisión interinstitucional de políticas y de gestión de la información para la administración pública (COINFO) y de los demás grupos de trabajo relacionados con la transformación y modernización de la administración pública, apoyados en el aprovechamiento de la tecnología.</t>
  </si>
  <si>
    <t>Definir los mecanismos para dar cumplimiento a la normatividad relacionada con el gobierno en línea como la Ley 962 de 2005, la Ley 1150 de 2007, el Decreto 1151 de 2008, entre otros.</t>
  </si>
  <si>
    <t>Liderar bajo los lineamientos de la estrategia de gobierno en línea, la elaboración del diagnóstico y la elaboración y seguimiento al plan de acción de Gobierno en Línea de la entidad.</t>
  </si>
  <si>
    <t>Incorporar el aprovechamiento de las TIC en las acciones de racionalización de trámites, atención efectiva al ciudadano y acompañar a los demás grupos conformados al interior de la entidad, tales como calidad y control interno.</t>
  </si>
  <si>
    <t>Idenficar las barreras normativas para la provisión de trámites y servicios en línea y propender por levantar dichos obstáculos, de manera que puedan ser prestados por medios electrónicos.</t>
  </si>
  <si>
    <t>Definir los lineamientos para la implementación efectiva de políticas y estándares asociados, como la política de actualización del sitio web (donde deberán estar involucradas las diversar áreas, direcciones y/o programas de la entidad), política de uso aceptable de los servicios de red y de internet, politica de servicios por medios electrónicos, política de privacidad y condiciones de uso y política de seguridad del sitio web, entre otros.</t>
  </si>
  <si>
    <t>Definir e implementar el esquema de vinculación de la entidad a la internet Gobernamental y a cada uno de sus componentes.</t>
  </si>
  <si>
    <t>Definir y generar incentivos y/o estímulos para el uso de los servicios de Gobierno en línea por parte de los ciudadanos, las empresas y la entidad misma.</t>
  </si>
  <si>
    <t>Adelantar investigaciones, de tipo cualitativo y cuantitativo, que permitan identificar necesidades, expectativas, uso, calidad e impacto de los servicios y trámites de Gobierno en línea de la entidad.</t>
  </si>
  <si>
    <t>Garantizar la participación de funcionarios de la entidad en procesos de generación de capacidades (sensibilización, capacitación y formación) que se desarrollen bajo el liderazgo de la institución responsable de coordinar la  implementación de la estrategia de gobierno en línea.</t>
  </si>
  <si>
    <t>En materia de cero papel:</t>
  </si>
  <si>
    <t>Identificar, racionalizar, simplificar y automatizar los trámites y los procesos, procedimientos y servicios internos, con el propósito de eliminar la duplicidad de funciones y barreras que impidan la oportuna, eficiente y eficaz prestación del servicio.</t>
  </si>
  <si>
    <t>Formular un plan de efeciencia administrativa en el que se deberá incluir la selección de trámites internos, procesos o procedimientos críticos en la entidad, establecimiento de acciones de mejora, con cronogramas, metas e indicadores, que permitan optimizar el uso de los recursos monetarios, físicos y humanos.</t>
  </si>
  <si>
    <t>Identificar y aplicar buenas prácticas para reducir el consumo de papel, promoviendo el uso prefente de herramientas electrónicas, evitando el uso y consumo de papel en los procesos de gestión al interior de la institución.</t>
  </si>
  <si>
    <t>Implementar mecanismos quer permitan intercambio de correspondencia entre las entidades por medios electrónicos.</t>
  </si>
  <si>
    <t>Adoptar lineamientos relacionados con eficiencia administrativa y cero papel, dispuesto en el Manual para la implementación de la estrategia de buen gobierno en la línea de la república de Colombia.</t>
  </si>
  <si>
    <t>La asistencia de los subdirectores es indelegable, salvo la del Director, mediante acto administrativo.</t>
  </si>
  <si>
    <t>Estudiar y evaluar los procesos que cursen o hayan cursado en contra del ente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t>
  </si>
  <si>
    <t>Determinar en cada caso concreto, la procedencia o improcedencia de la conciliación y señalar la posición institucional que fije los parámetros dentro de los cuales el representante legal o el apoderado actuará en las audiencias de conciliación. Para tal efecto, el Comité de conciliación, deberá analizar las pautas jurisprudenciales consolidadas, de manera que se concilie en aquellos casos donde exista identidad de supuestos con la jurisprudencia reiterada.</t>
  </si>
  <si>
    <t xml:space="preserve">Evaluar los procesos que hayan sido fallados en contra de la entidad con el fin de determinar la procedencia de la acción de repetición e informar al coordinador d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 </t>
  </si>
  <si>
    <t>Elaborar las actas de cada sesión de Comité. Suscrita por el presidente y Secretario.</t>
  </si>
  <si>
    <t>Subdirector de Planeación (Representante de la Dirección)</t>
  </si>
  <si>
    <t>Emitir lineamientos generales para el desarrollo, implementación y mejoramiento continuo del sistama de Control interno basado en el Modelo Estandar de control Interno MECI 1000:2015 y su articulacion con el Sistema de Gestión de la Calidad S.G.C.</t>
  </si>
  <si>
    <t>Tomar decisiones de alto nivel relacionadas con el mantenimiento y mejoramiento del sistema de Gestion de Calidad.</t>
  </si>
  <si>
    <t>Revisar y aprobar el plan general de Trabajo para la implementacion y sostenimiento del Sistema Integrado de Gestion.</t>
  </si>
  <si>
    <t>Jefe de control Interno</t>
  </si>
  <si>
    <t>Apoyar la promoción y sensibilización y socialización de la cultura de la gestión de la Calidad en cada uno de los servidores del Instituto de Cutura y Patrimonio de Antioquia.</t>
  </si>
  <si>
    <t>verificar denominación de cargos</t>
  </si>
  <si>
    <t>Jefe de Presupuesto</t>
  </si>
  <si>
    <t>Evaluar periodicamente el cumplimiento de las diferentes etapas, actividades y tareas definidas en el plan de trabajo</t>
  </si>
  <si>
    <t>Un Profesional Universitario de la Subdirección de Patrimonio y Fomento Artístico y Cultural</t>
  </si>
  <si>
    <t>Aprobar las políticas y objetivos para el Sistema Integrado de Gestión</t>
  </si>
  <si>
    <t>Un Profesional Universitario de la Subdirección de Planeación (secretario de comité)</t>
  </si>
  <si>
    <t>Garantizar la asignación de los recursos necesarios para el desarrollo y continuidad del Sistema Integrado de Gestión</t>
  </si>
  <si>
    <t>otros servidores públicos del Instituto de Cultura y Patimonio de Antioquia cuando sea necesario</t>
  </si>
  <si>
    <t>Garantizar que el pesonal de los equipos de mejoramiento continuo y/o MECI cuenten con el tiempo necesario para la implementación, mantenimiento y mejoramiento del sistema Integrado de Gestión.</t>
  </si>
  <si>
    <t>Promover de manera permanente el compromiso de la alta dirección y de todos los servidores públicos en la implementación, mantenimiento y mejoramiento del Sistema integrado de Gestión.</t>
  </si>
  <si>
    <t>Aprobar la designación  de Líderes y Gestores de Procesos</t>
  </si>
  <si>
    <t>Revisar y aprobar del manual del Sistema Integrado de Gestión</t>
  </si>
  <si>
    <t xml:space="preserve">Efectuar la Revisión de la Dirección del Sistema de Gestión de la Calidad. </t>
  </si>
  <si>
    <t>Las demás funciones que le asigne la Directora, relacionadas con el Sistema Integrado de Gestión, en el Instituto de Cultura y Patrimonio de Antioquia.</t>
  </si>
  <si>
    <t>Resolución 17 de 2011</t>
  </si>
  <si>
    <t>No.</t>
  </si>
  <si>
    <t>Evaluar los resultados de la gestión Etica del Instituto, para promover los ajustes a la planeación</t>
  </si>
  <si>
    <t>Servir de instancia de interpretación de los asuntos éticos en los requerimientos de los modelos, procedimientos haituales y ante conflictos que involucren a servidores del Instituto.</t>
  </si>
  <si>
    <t>Promover la conformación de Grupos de Prácticad Éticas en las diferentes dependencias del Instituto.</t>
  </si>
  <si>
    <t>Las demás que le sean asignadas.</t>
  </si>
  <si>
    <t>Jefe de Contabilidad</t>
  </si>
  <si>
    <t>Otros servidores públlicos del Instituto de Cultura y Patrimonio de Antioquia que el Comité considere pertinente</t>
  </si>
  <si>
    <t>Compartir elementos y experiencias que permitan la sensibilización de todos los funcionarios del Instituto en temas referentes al desarrollo de la Gestión Ética</t>
  </si>
  <si>
    <t>Un representante de la Subdirección de Planeación</t>
  </si>
  <si>
    <t>Compartir los resultados del diagnóstico etico del Instituto, realizar reflexiones de los mismos y plantear acciones de mejoramiento para la Entidad.</t>
  </si>
  <si>
    <t>Cuatro representantes de la Subdirección de Patrimonio</t>
  </si>
  <si>
    <t>Participar en la construcción del referente Ético del Instituto y apropiarlo en acciones completas concretas</t>
  </si>
  <si>
    <t>Un representante de la Subdirección Adminnistrativa y Financiera</t>
  </si>
  <si>
    <t>Ejercer veeduría permanente sobre el cumplimiento de los objetivos Éticos en la respectiva área, popr parte de los servidores públicos de la misma.</t>
  </si>
  <si>
    <t>Proponer ajustes al Plan de Mejoramiento par la gestón Ética, con el fin de hacer mas efectiva la planeación en el logro de los objetivos buscados.</t>
  </si>
  <si>
    <t>Del Comité de ética:</t>
  </si>
  <si>
    <t>Promotores de prácticas éticas:</t>
  </si>
  <si>
    <t>Resolución 28 de 2011</t>
  </si>
  <si>
    <t>Resolución 22 de 2011</t>
  </si>
  <si>
    <t>Director o su delegado (preside)</t>
  </si>
  <si>
    <t>Jefe de Control Interno</t>
  </si>
  <si>
    <t>Jefe de Talento Humano o su Delegado (quien lo preside)</t>
  </si>
  <si>
    <t>El(a) Auxiliar de Talento Humano (como Secretario Técnico del Comité)</t>
  </si>
  <si>
    <t>Subsecretario Administrativo y Financiero</t>
  </si>
  <si>
    <t>Subsecretario de Patrimonio y Fomento Artístico y Cultural (En representacion de los procesos misionales)</t>
  </si>
  <si>
    <t>Jefe de la oficina jurídica</t>
  </si>
  <si>
    <t>Jefe de control Interno (Secretario Técnico)</t>
  </si>
  <si>
    <t>Subdirector Administrativo y Financiero (En caso de no estar el Director o su delegado, presiderá el Comité)</t>
  </si>
  <si>
    <t>Recomendar pautas para la determinación, implantación, adaptación, complementación y mejoramiento permanente del sistema de Control Interno de conformidad con las normas vigentes y las carácterísticas propias del Instituto.</t>
  </si>
  <si>
    <t>Estudiar y evaluar la evaluación del cumplimiento de las metas y objetivos de la entidad dentro de los planes y políticas y recomendar los correctivos necesarios.</t>
  </si>
  <si>
    <t>Asesorar al Director en la definición de planes estratégicos y en la evaluación del estado de cumplimiento de las metas y objetivos allí propuestos.</t>
  </si>
  <si>
    <t>Recomendar prioridades para la adopción, adaptación, adecuado funcionamiento y optimización de los sistemas de información gerencial, estadística, financiera, de planeación y de evaluación de procesos, así como para la utilización de indicadores de gestión generales y por áreas.</t>
  </si>
  <si>
    <t>Estudiar y revisar la evaluación del cumplimiento de planes, sistemas de control y seguridad interna y los resultados obtenidos por las dependencias de la entidad.</t>
  </si>
  <si>
    <t>Revisar el estado de ejecución de los objetivos, políticas, planes, metas y funciones que corresponden a cada una de las dependencias del instituto.</t>
  </si>
  <si>
    <t>Coordinar con las dependencias del instituto el mejor cumplimiento de sus funciones y actividades.</t>
  </si>
  <si>
    <t>Presentar a consideración del Director del ICPA propuestas de modificación a las normas sobre el Control Interno vigentes.</t>
  </si>
  <si>
    <t>Reglamentar el funcionamiento de los distintos subcomités de coordinación de control interno que se organicen en el instituto.</t>
  </si>
  <si>
    <t>Evaluar y actualizar los procedimientos de control existentes en procura de minimizar los riesgos contables, administrativos y operativos de la entidad.</t>
  </si>
  <si>
    <t>Evaluar las políticas misionales, contables, operativas, administrativas y financieras existentes y presentar al Director las recomendaciones necesarias con el fin de lograr la uniformidad de las mismas en beneficio del Instituto.</t>
  </si>
  <si>
    <t>Verificar la oportuna toma de acciones correctivas resultantes de los informes de Control Interno.</t>
  </si>
  <si>
    <t>Impulsar en el ICPA a todos los niveles la cultura del autocontrol.</t>
  </si>
  <si>
    <t>Las demás que le sean asignadas por el Director, acorde con la naturaleza del Comtié.</t>
  </si>
  <si>
    <t xml:space="preserve">Resolución 7 de 2011 Resolución 247 de 2012 </t>
  </si>
  <si>
    <t>Resolución 32 de 2012</t>
  </si>
  <si>
    <t>Jefe de Oficina Jurídica y de Talento Humano</t>
  </si>
  <si>
    <t xml:space="preserve">Tesorero </t>
  </si>
  <si>
    <t>Subdirector Administrativo y Financiero (Presidente)</t>
  </si>
  <si>
    <t>Jefe de Contabilidad y bienes (Coordinador)</t>
  </si>
  <si>
    <t>Asesorar al Director, en la determinación de políticas y procedimientos que sobre el proceso de sostenibilidad contable deba cumplir la entidad.</t>
  </si>
  <si>
    <t>Estudiar y evaluar los informes que presenten las áreas competentes sobre el proceso de sostenibilidad contable, que deba cumplir la entidad y asesorar al jefe de contabilidad en la depuración de los valores contables a los que haya lugar, proponiendo su descargo o incorporación en los estados financieros del Instituto, según sea el caso.</t>
  </si>
  <si>
    <t>Verificar si existe acto administrativo posterior a la Resolución 32 de 2012</t>
  </si>
  <si>
    <t>Verificar si en un acto posterior se modificó la denominación de los cargos.</t>
  </si>
  <si>
    <t>Asesorar en la determinación de la existencia real de bienes, derechos y obligaciones que afecten al patrimonio público, con base en los saldos de dudosa razonabilidad que sean identificados, los cuales deben ser objeto de reclasificación o ajuste, según corresponda.</t>
  </si>
  <si>
    <t>Estudiar y evaluar las partidas identificadas como incobrables que afecten cuentas por cobrar señaladas en los estados contables y adelantar las acciones pertinentes para la recomendación de los registros y ajustes contables que se requieran a fin de que la información contable cumpla con las características estipuladas en el contexto de la sostenibilidad y en concordancia con lo preceptuado en la Ley 1066 de 2006.</t>
  </si>
  <si>
    <t>Realizar seguimiento a lo dispuesto en la Resolución 357 de 2008 de la CGN y demás normas que la reglamenten, modifiquen o sustituyan.</t>
  </si>
  <si>
    <t>Asignar funciones sobre el proceso de sostenibilidad contable en el Instituto.</t>
  </si>
  <si>
    <t>Las demás que le sean asignadas por el Director del Instituto, según la naturaleza de sus funciones.</t>
  </si>
  <si>
    <t>Se reunirá cada vez que existan casos que ameriten estudio</t>
  </si>
  <si>
    <t>Control Interno no está dentro de los participantes, pero puede actuar como invitado.</t>
  </si>
  <si>
    <t>Resolución 18 de 2011  Resolución 16 de 2012 Resolución 341 de 2012 Resolución 342 de 2012</t>
  </si>
  <si>
    <t>Con la Resolución 342 de 2012 se adopta el manual de contratación.</t>
  </si>
  <si>
    <t>Resolución No. 49 de 2013</t>
  </si>
  <si>
    <t>Subdirector Administrativo y Financiero o quien haga sus veces</t>
  </si>
  <si>
    <t>Profesional Universitario de Contabilidad o quien haga sus veces</t>
  </si>
  <si>
    <t>Líder de Jurídica o quien haga sus veces</t>
  </si>
  <si>
    <t>Jefe de Control Interno, invitado permanente con voz y sin voto</t>
  </si>
  <si>
    <t>Profesional Universitario encargado de la administración de los bienes o quien haga sus veces (Secretario técnico)</t>
  </si>
  <si>
    <t>Fijará su propio plan de reuniones, citadas por el Secretario Técnico</t>
  </si>
  <si>
    <t>Crear políticas y lineamientos que deban adoptarse para la enajenación de bienes no necesarios para la entidad.</t>
  </si>
  <si>
    <t>Aportar elementos para el diseño de políticas y procedimientos para el manejo eficiente de los bienes.</t>
  </si>
  <si>
    <t>Proponer, implementar y evaluar políticas de administración y aseguramiento de los bienes de la entidad.</t>
  </si>
  <si>
    <t>Asesorar, apoyar y controlar el proceso de administración y aseguramiento de los bienes de la entidad.</t>
  </si>
  <si>
    <t>Asesorar y apoyar las decisiones que se deban adoptar en cuanto a los temas de compras, ventas, arrendamientos, comodatos, cesiones, permutas, participaciones económicas en general todo lo que haga referencia a las decisiones que recaigan sobre los bienes de la entidad.</t>
  </si>
  <si>
    <t>Asesorar en la planeación y contratación de las pólizas de seguros que se requieran para el aseguramiento de los bienes de la entidad.</t>
  </si>
  <si>
    <t>Establecer planes de mejoramiento para el manejo y administración de los bienes de la entidad de acuerdo con las necesidades de cada área.</t>
  </si>
  <si>
    <t>Evaluar y sugerir opciones en que los bienes sean susceptibles de reparación, recuperación, remate, venta directa, destrucción por obsolescencia o avería definitiva y demás situaciones en que se vean afectados los bienes del Instituto.</t>
  </si>
  <si>
    <t>Evaluar y aprobar la baja de los bienes que sean susceptibles de ello.</t>
  </si>
  <si>
    <t>Recomendar la contratación peritos evaluadores cualificados cuando se considere conveniente.</t>
  </si>
  <si>
    <t>Todas aquellas funciones que demanden la administración y manejo de los bienes de la entidad sin que se extralimite en el ejercicio de sus competencias.</t>
  </si>
  <si>
    <t>Aprobar el Manual para la administración de los bienes del ICPA.</t>
  </si>
  <si>
    <t>Verificar si existe acto administrativo posterior a la Resolución 49 de 2013.</t>
  </si>
  <si>
    <t>Resolución 623 de 2013</t>
  </si>
  <si>
    <t>Subdirector Administrativo y Financiero o su delegado</t>
  </si>
  <si>
    <t>Técnico Administrativo de Gestión Documental (Secretario Técnico)</t>
  </si>
  <si>
    <t>Líder de Jurídica y de Contratación</t>
  </si>
  <si>
    <t>Profesional Universitario de Gestión del Conocimiento y la información</t>
  </si>
  <si>
    <t>Líder de Gestión Humana y Desarrollo Organizacional</t>
  </si>
  <si>
    <t>Asesorar a la alta dirección de la entidad en la aplicabilidad de la normatividad archívistica.</t>
  </si>
  <si>
    <t>Aprobar la política de gestión de documentos e información de la entidad.</t>
  </si>
  <si>
    <t>Aprobar las tablas de retención documental y las tablas de valoración documental de la entidad y enviarlas al Consejo Departamental de Archivos para su convalidación y al Archivo General de la Nación Jorge Palacios Preciado para su registro.</t>
  </si>
  <si>
    <t>Responder por el registro de las tablas de retención documental o tablas de valoración documental en el Registro Único de Series Documentales que para el efecto cree el Archivo General de la Nación.</t>
  </si>
  <si>
    <t>Llevar a cabo estudios técnicos tendientes a modernizar la función archivística de la entidad, incluyendo las acciones encaminadas a incorporar las tecnologías de la información en la gestión de documentos electrónicos de conformidad con lo establecido en el código de Procedimiento Administrativo y del IQ Contencioso Administrativo.</t>
  </si>
  <si>
    <t>Aprobar el programa de gestión de documentos físicos y electrónicos presentados por el área de Archivo de la respectiva entidad.</t>
  </si>
  <si>
    <t>Aprobar el plan de aseguramiento documental con miras a proteger los documentos contra diferentes riesgos.</t>
  </si>
  <si>
    <t>Revisar e interpretar la normatividad archivística que expida el Archivo General de la Nación Jorge Palacios Preciado y los Archivos Generales Territoriales y adoptar las decisiones que permitan su implementación al interior de la respectiva entidad, respetando siempre los principios archivísticos.</t>
  </si>
  <si>
    <t>Evaluar y dar concepto sobre la aplicación de las tecnologías de la información en la entidad, teniendo en cuenta su impacto sobre la función archivística interna y la gestión documental.</t>
  </si>
  <si>
    <t>Aprobar el programa de gestión documental de la entidad.</t>
  </si>
  <si>
    <t>Aprobar las formas, formatos y formularios físicos y electrónicos que requiera la entidad para el desarrollo de sus funciones y procesos.</t>
  </si>
  <si>
    <t>Acompañar la implementación del Gobierno en Línea de la entidad en lo referente al impacto de este en la gestión documental y de información.</t>
  </si>
  <si>
    <t>Presentar a las instancias asesoras y coordinadoras del Sistema Nacional de Archivos, propuestas relacionadas con el mejoramiento de la función archivística.</t>
  </si>
  <si>
    <t>Apoyar el diseño de los procesos de la entidad y proponer ajustes que faciliten la gestión de documentos e información, tanto en formato físico como electrónico.</t>
  </si>
  <si>
    <t>Aprobar la implementación de normas técnicas nacionales e internacionales que contribuyan a mejorar la gestión documental de la entidad.</t>
  </si>
  <si>
    <t>Consignar sus decisiones en Actas que deberan servir de respaldo de las deliberaciones y determinaciones tomadas.</t>
  </si>
  <si>
    <t>Hacer seguimiento a la implementación de las tablas de retención documental y tablas de valoración documental, así como al Modelo Integrado de Planeación y Gestión, en los aspectos relativos a la gestión documental.</t>
  </si>
  <si>
    <t>Verificar si existe acto administrativo posterior a la Resolución 623 de 2013.</t>
  </si>
  <si>
    <t>El presidente se elegirá por votación.</t>
  </si>
  <si>
    <t>COMITÉ DE BIENES</t>
  </si>
  <si>
    <t>COMITÉ DE COMPRAS</t>
  </si>
  <si>
    <t>COMITÉ DE CONVIVENCIA LABORAL</t>
  </si>
  <si>
    <t>COMITÉ DE SOSTENIBILIDAD CONTABLE</t>
  </si>
  <si>
    <t>COMITÉ DE CONCILIACIÓN</t>
  </si>
  <si>
    <t>COMITÉ DE ARCHIVO</t>
  </si>
  <si>
    <t>COMITÉ DE INCENTIVOS LABORALES</t>
  </si>
  <si>
    <t>COMISIÓN DE PERSONAL</t>
  </si>
  <si>
    <t>Resolución 382 de 2013 Resolución 530 de 2013 Resolución 473 de 2014</t>
  </si>
  <si>
    <t>Jefe de Control Interno (con voz pero sin voto)</t>
  </si>
  <si>
    <t>Estudio y aprobación del beneficio en los programas de aprovechamiento del tiempo libre y proceso de aprendizaje de segunda lengua en el Instituto de Cultura y Patrimonio de Antioquía, previa documentación presentada por el funcionario interesado en obtenerlo.</t>
  </si>
  <si>
    <t>Velar por el buen funcionamiento y óptimo aprovechamiento de los recursos destinados para los programas de aprovechamiento del tiempo libre y proceso de aprendizaje de segunda lengua.</t>
  </si>
  <si>
    <t>Evaluar semestralmente la ejecución del programa.</t>
  </si>
  <si>
    <t>Las demás que consideren pertinentes para el logro de los objetivos de los programas.</t>
  </si>
  <si>
    <t>Líder de Gestión Humana y Desarrollo Organizacional (Secretaria Técnica)</t>
  </si>
  <si>
    <t>Mantener una relación actualizada del personal a quien se le haya concedido el estímulo para los programas de aprovechamiento del tiempo libre y proceso de aprendizaje de segunda lengua (Secretaría Técnica).</t>
  </si>
  <si>
    <t>Convocar al Comité de Incentivos Laborales del Instituto de Cultura y Patrimonio de Antioquia, con el fin de tramitar las solicitudes presentadas por los funcionarios (Secretaría Técnica).</t>
  </si>
  <si>
    <t>Revisión de solicitud de concesión de estímulos los programas de aprovechamiento del tiempo libre y proceso de aprendizaje de segunda lengua y verificación de documentación anexa según lo establecido en el presente reglamento, y posterior remisión al Comité de Incentivos Laborales del Instituto de Cultura y Patrimonio de Antioquia (Secretaría Técnica).</t>
  </si>
  <si>
    <t>Elaboración de actas de cada reunión que adelante el Comité de Incentivos Laborales (Secretaría Técnica).</t>
  </si>
  <si>
    <t>Resolución 42 de 2013  Resolución 151 de 2015</t>
  </si>
  <si>
    <t>Maribel Sandoval Hernández</t>
  </si>
  <si>
    <t>Se sugiere modificar el nombre por la denominación del cargo</t>
  </si>
  <si>
    <t>William Alfonso García Torres</t>
  </si>
  <si>
    <t>Isabel Cristina Vélez Romero</t>
  </si>
  <si>
    <t>Jairo Alonso Escobar Velásquez</t>
  </si>
  <si>
    <t>Establecer polítcas para la adopción e implementación del plan de emergencias de la entidad y tener pleno conocimiento sobre sus conocimientos y protocolos.</t>
  </si>
  <si>
    <t>Garantizar con la aprobación de los Directivos del ICPA que los empleados que hagan parte de la brigada de emergencias puedan participar en las diferentes actividades de prevención de emergencias, tales como: campañas, eventos educativos y simulacros.</t>
  </si>
  <si>
    <t>Velar porque se garantice la permanente conformación, capacitación y entrenamiento de las brigadas de emergencia.</t>
  </si>
  <si>
    <t>Participar en las actividades de preparación y entrenamiento para el manejo de emergencias y simulacros.</t>
  </si>
  <si>
    <t>Desarrollar, revisar y mantener normas de prevención y procedimientos de atención de emergencias.</t>
  </si>
  <si>
    <t>Controlar todas las actividades relacionadas con la emergencia o simulacro nivel estratégico de conformidad con el plan de emergencias de la entidad, así como decidir sobre la realización de otras acciones extraordinarias contempladas en el planeamiento y preparación de la emergencia o simulacro.</t>
  </si>
  <si>
    <t>En coordinación con la brigada de emergencias, establecer la necesidad de adquisición de equipos de seguridad, sistemas de alarma, comunicación, pólizas de siniestros, así como la contratación de servicios de atención de urgencias y demás que se estimen necesarios.</t>
  </si>
  <si>
    <t>Velar porque se mantengan disponibles y actualizados por dependencia, los listados de la planta de personal, de manera que permitan la correspondiente verificación del número exacto de empleados que se encuentran dentro de las instalaciones durante la emergencia o simulacro.</t>
  </si>
  <si>
    <t>Establecer los mecanismos de divulgación, al interior de la entidad, de la información de prevención y atención de emergencias.</t>
  </si>
  <si>
    <t>Avalar los diferentes procedimientos y protocolos para el manejo de emergencias y simulacros.</t>
  </si>
  <si>
    <t>No se especifica en la Resolución</t>
  </si>
  <si>
    <t>Yaneth Isleny Bedoya Sierra (Principal)</t>
  </si>
  <si>
    <t>Isabel Cristina Restrepo González (Principal)</t>
  </si>
  <si>
    <t>Esneyder Montoya Acevedo (Suplente)</t>
  </si>
  <si>
    <t>Aleida Pavas Alvarez (suplente)</t>
  </si>
  <si>
    <t>Isabel Cristina Vélez Romero (Principal, designada por el Director)</t>
  </si>
  <si>
    <t>Paula Marcela Lopera (Principal, designada por el Director)</t>
  </si>
  <si>
    <t>Jairo Alonso Escobar Velásquez (Suplente, designado por el Director)</t>
  </si>
  <si>
    <t>Fabio Alberto Gallego Aristizábal (Suplente, designado por el Director)</t>
  </si>
  <si>
    <t>Actuar como instrumento de vigilancia para el cumplimiento de los programas de seguridad y salud en el trabajo.</t>
  </si>
  <si>
    <t>Participar de las actividades de promoción, divulgación e información sobre medicina, igiene y seguridad.</t>
  </si>
  <si>
    <t>Visitar e inspeccionar periodicamente lugares de trabajo.</t>
  </si>
  <si>
    <t>Proponer actividades de capacitación de seguridad y salud en el trabajo.</t>
  </si>
  <si>
    <t>Colaborar en el análisis de las causas de accidentes de trabajo.</t>
  </si>
  <si>
    <t>El presidente será designado por el Director y el Secretario por los miembros.</t>
  </si>
  <si>
    <t>Los miembros del Comité son elegidos para un periodo de 2 años.</t>
  </si>
  <si>
    <t>Resolución 291 de 2015</t>
  </si>
  <si>
    <t>Luis Felipe Saldarriaga (Principal)</t>
  </si>
  <si>
    <t>Gustavo Hernán Carvajal (Principal)</t>
  </si>
  <si>
    <t>William Alfonso García Torres (Suplente)</t>
  </si>
  <si>
    <t>Jairo Alonso Escobar Velásquez (Representante de la Dirección)</t>
  </si>
  <si>
    <t>Luis Guillermo López Bonilla (Representante de la Dirección)</t>
  </si>
  <si>
    <t>Garantizar los derechos de carrera administrativa de los empleados de la entidad.</t>
  </si>
  <si>
    <t>Resolucion 112 de 2012</t>
  </si>
  <si>
    <t>William Alfonso García Torres (Representante Dirección)</t>
  </si>
  <si>
    <t>Jairo Alonso Escobar Velásquez (Representante Dirección)</t>
  </si>
  <si>
    <t>Los integrantes del Comité de Convivencia Laboral deben contar con competencias actitudinales y comportamentales, tales como respeto, imparcialidad, tolerancia, serenidad, confidencialidad, reserva en el manejo de información y ética; así mismo, habilidades de comunicación asertiva, liderazgo y resolución de conflictos.</t>
  </si>
  <si>
    <t>No podrán ser representantes del Comité de Convivencia Laboral los servidores públicos a quienes se les haya formulado una queja de acoso laboral, o que hayan sido víctimas de acoso laboral, en los últimos (6) meses anteriores a su conformación.</t>
  </si>
  <si>
    <t>Los representantes del Comité de Convivencia Laboral serán elegidos para periodos de dos (2) años al final de los cuales se deberán volver a elegir representantes.</t>
  </si>
  <si>
    <t>Recibir y dar trámite a las quejas presentadas en las que se describan situaciones que puedan constituir acoso laboral, así como las pruebas que las soportan.</t>
  </si>
  <si>
    <t>Examinar de manera confidencial los casos específicos o puntuales en los que se formule queja o reclamo, que pudieran tipificar conductas o circunstancias de acoso laboral, al interior de la entidad pública o empresa privada.</t>
  </si>
  <si>
    <t>Escuchar a las partes involucradas de manera individual sobre los hechos que dieron lugar a la queja.</t>
  </si>
  <si>
    <t>Adelantar reuniones con el fin de crear un espacio de diálogo entre las partes involucradas, promoviendo compromisos mutuos para llegar a una solución efectiva de las controversias.</t>
  </si>
  <si>
    <t>Formular un plan de mejora concertado entre las partes, para construir, renovar y promover la convivencia laboral, garantizando en todos los casos el principio de la confidencialidad.</t>
  </si>
  <si>
    <t>Hacer seguimiento a los compromisos adquiridos por las partes involucradas en la queja, verificando su cumplimiento de acuerdo con lo pactado.</t>
  </si>
  <si>
    <t>En aquellos casos en que no se llegue a un acuerdo entre las partes, no se cumplan las recomendaciones formuladas o la conducta persista, el Comité de Convivencia Laboral, deberá remitir la queja a la Procuraduría General de la Nación, tratándose del sector público. En el sector privado, el Comité informará a la alta dirección de la empresa, cerrará el caso y el trabajador puede presentar la queja ante el inspector de trabajo o demandar ante el juez competente.</t>
  </si>
  <si>
    <t>Presentar a la alta dirección de la entidad pública o la empresa privada las recomendaciones para el desarrollo efectivo de las medidas preventivas y correctivas del acoso laboral, así como el informe anual de resultados de la gestión del comité de convivencia laboral y los informes requeridos por los organismos de control.</t>
  </si>
  <si>
    <t>Hacer seguimiento al cumplimiento de las recomendaciones dadas por el Comité de Convivencia a las dependencias de gestión del recurso humano y salud ocupacional de las empresas e instituciones públicas y privadas.</t>
  </si>
  <si>
    <t>Elaborar informes trimestrales sobre la gestión del Comité que incluya estadísticas de las quejas, seguimiento de los casos y recomendaciones, los cuales serán presentados a la alta dirección de la entidad pública o empresa privada.</t>
  </si>
  <si>
    <t>Designará un coordinador ante quien podrán presentarse las solicitudes de evaluación de situaciones que eventualmente configuren acoso laboral con destino al análisis que debe hacer el comité, así como las sugerencias que a través del comité realizaren los miembros del Instituto para el mejoramiento de la vida laboral.</t>
  </si>
  <si>
    <t>Recibidas las solicitudes para evaluar posibles situaciones de acoso laboral, el comité en la sesión respectiva las examinará, escuchando, si a ello hubiere lugar, a las personas involucradas; construirá con tales personas la recuperación de tejido social, si fuere necesario; formulará las recomendaciones que estime indispensables y, en casos especiales, promoverá entre los involucrados compromisos de convivencia.</t>
  </si>
  <si>
    <t>Si como resultado de la actuación del Comité de Convivencia Laboral, éste considerare prudente adoptar medidas disciplinarias, dará traslado de las recomendaciones y sugerencias a los funcionarios competentes, para que adelanten los procedimientos que correspondan de acuerdo con lo establecido para estos casos en la ley y en la presente resolución.</t>
  </si>
  <si>
    <t>En todo caso, el procedimiento preventivo interno consagrado en este artículo, no impide o afecta el derecho de quien se considere víctima de acoso laboral para adelantar las acciones administrativas y judiciales establecidas para el efecto en la Ley 1010 de 2006.</t>
  </si>
  <si>
    <t>Resolución 63 de 2012</t>
  </si>
  <si>
    <t>Efectuar estudios tendientes a la modificación de los estatutos internos, la estructura y planta de personal del ICPA.</t>
  </si>
  <si>
    <t>Jefe de Oficina Jurídica (Secretario Técnico)</t>
  </si>
  <si>
    <t>Con la Resolución 247 de 2012 se modificó la función en 5.</t>
  </si>
  <si>
    <t>Con la modificación de la Resolución 247 de 2012, sale del Comité el tesorero. Se modifica la función 3.</t>
  </si>
  <si>
    <t xml:space="preserve">OBSERVACIONES </t>
  </si>
  <si>
    <t>REQUERIMIENTOS CONTROL INTERNO</t>
  </si>
  <si>
    <t>SI</t>
  </si>
  <si>
    <t>NO</t>
  </si>
  <si>
    <t>ACTAS</t>
  </si>
  <si>
    <t>Jefe de Oficina Jurídica y talento humano</t>
  </si>
  <si>
    <t>ESTADO ACTUAL</t>
  </si>
  <si>
    <t>ACTIVO</t>
  </si>
  <si>
    <t>INACTIVO</t>
  </si>
  <si>
    <t>EVIDENCIAS OPERATIVIDAD DEL COMITÉ</t>
  </si>
  <si>
    <t>NÚMERO TOTAL DE ACTAS</t>
  </si>
  <si>
    <t>Diseñar las políticas generales que orientaran la defensa de los intereses del Instituto.</t>
  </si>
  <si>
    <t xml:space="preserve">FUNCIONES </t>
  </si>
  <si>
    <t>REUNIONES ESPECIFICADAS EN RESOLUCIÓN</t>
  </si>
  <si>
    <t>EFECTIVIDAD DEL COMITÉ %</t>
  </si>
  <si>
    <t>PRODUCTOS / TAREAS REALIZADAS / (GENERALES O ESPECÍFICAS X FUNCIÓN)</t>
  </si>
  <si>
    <r>
      <rPr>
        <b/>
        <sz val="16"/>
        <color theme="1"/>
        <rFont val="Arial Narrow"/>
        <family val="2"/>
      </rPr>
      <t xml:space="preserve">1 vez por mes </t>
    </r>
    <r>
      <rPr>
        <sz val="10"/>
        <color theme="1"/>
        <rFont val="Arial Narrow"/>
        <family val="2"/>
      </rPr>
      <t xml:space="preserve"> y cuando las circunstancias lo exijan</t>
    </r>
  </si>
  <si>
    <r>
      <t>Se reunirá no menos de</t>
    </r>
    <r>
      <rPr>
        <b/>
        <sz val="12"/>
        <color theme="1"/>
        <rFont val="Arial Narrow"/>
        <family val="2"/>
      </rPr>
      <t xml:space="preserve"> </t>
    </r>
    <r>
      <rPr>
        <b/>
        <sz val="14"/>
        <color theme="1"/>
        <rFont val="Arial Narrow"/>
        <family val="2"/>
      </rPr>
      <t>2 veces al mes</t>
    </r>
    <r>
      <rPr>
        <sz val="10"/>
        <color theme="1"/>
        <rFont val="Arial Narrow"/>
        <family val="2"/>
      </rPr>
      <t xml:space="preserve"> y cuando las circunstancias lo exijan</t>
    </r>
  </si>
  <si>
    <r>
      <t xml:space="preserve">Sesionará de manera ordinaria </t>
    </r>
    <r>
      <rPr>
        <b/>
        <sz val="14"/>
        <color theme="1"/>
        <rFont val="Arial Narrow"/>
        <family val="2"/>
      </rPr>
      <t>por lo menos 2 veces al mes</t>
    </r>
    <r>
      <rPr>
        <sz val="10"/>
        <color theme="1"/>
        <rFont val="Arial Narrow"/>
        <family val="2"/>
      </rPr>
      <t xml:space="preserve"> y de manera extraordinaria cuando sea conveniente, se podrán hacer sesiones virtuales</t>
    </r>
  </si>
  <si>
    <t>La denominación del cargo del Jefe de jurídica no corresponde con el nombre del cargo actual</t>
  </si>
  <si>
    <t>Jefe de Oficina Jurídica y talento humano o su delegado</t>
  </si>
  <si>
    <t xml:space="preserve">COMITÉ DEL SISTEMA INTEGRADO DE GESTIÓN </t>
  </si>
  <si>
    <t xml:space="preserve">COMITÉ ASESOR DE CONTRATACIÓN </t>
  </si>
  <si>
    <t>COMITÉ DE COORDINACIÓN DE CONTROL INTERNO</t>
  </si>
  <si>
    <r>
      <t xml:space="preserve">Reuniones </t>
    </r>
    <r>
      <rPr>
        <b/>
        <sz val="14"/>
        <color theme="1"/>
        <rFont val="Arial Narrow"/>
        <family val="2"/>
      </rPr>
      <t>bimestrales</t>
    </r>
    <r>
      <rPr>
        <sz val="10"/>
        <color theme="1"/>
        <rFont val="Arial Narrow"/>
        <family val="2"/>
      </rPr>
      <t xml:space="preserve"> o extraordinarias cuando el Director o por lo menos 3 miembros convoquen.</t>
    </r>
  </si>
  <si>
    <t>Las reuniones deben ser convocadas por el Director como Presidente del Comité</t>
  </si>
  <si>
    <t>x</t>
  </si>
  <si>
    <r>
      <rPr>
        <b/>
        <sz val="10"/>
        <color theme="1"/>
        <rFont val="Arial Narrow"/>
        <family val="2"/>
      </rPr>
      <t>1.</t>
    </r>
    <r>
      <rPr>
        <sz val="10"/>
        <color theme="1"/>
        <rFont val="Arial Narrow"/>
        <family val="2"/>
      </rPr>
      <t xml:space="preserve"> Resolución de reglamentación del Comité de Coordinación de Control Interno.                           </t>
    </r>
    <r>
      <rPr>
        <b/>
        <sz val="10"/>
        <color theme="1"/>
        <rFont val="Arial Narrow"/>
        <family val="2"/>
      </rPr>
      <t>2.</t>
    </r>
    <r>
      <rPr>
        <sz val="10"/>
        <color theme="1"/>
        <rFont val="Arial Narrow"/>
        <family val="2"/>
      </rPr>
      <t xml:space="preserve"> Planes anuales de trabajo y programas de auditoria.                                                                </t>
    </r>
    <r>
      <rPr>
        <b/>
        <sz val="10"/>
        <color theme="1"/>
        <rFont val="Arial Narrow"/>
        <family val="2"/>
      </rPr>
      <t>3.</t>
    </r>
    <r>
      <rPr>
        <sz val="10"/>
        <color theme="1"/>
        <rFont val="Arial Narrow"/>
        <family val="2"/>
      </rPr>
      <t xml:space="preserve"> Socialización de informes pormenorizados del Estado del Sistema de Control Interno.                  </t>
    </r>
    <r>
      <rPr>
        <b/>
        <sz val="10"/>
        <color theme="1"/>
        <rFont val="Arial Narrow"/>
        <family val="2"/>
      </rPr>
      <t xml:space="preserve">4. </t>
    </r>
    <r>
      <rPr>
        <sz val="10"/>
        <color theme="1"/>
        <rFont val="Arial Narrow"/>
        <family val="2"/>
      </rPr>
      <t xml:space="preserve">Sistema de Control y Seguridad en el Palacio de la Cultura Rafael Uribe Uribe.                           </t>
    </r>
    <r>
      <rPr>
        <b/>
        <sz val="10"/>
        <color theme="1"/>
        <rFont val="Arial Narrow"/>
        <family val="2"/>
      </rPr>
      <t xml:space="preserve">5. </t>
    </r>
    <r>
      <rPr>
        <sz val="10"/>
        <color theme="1"/>
        <rFont val="Arial Narrow"/>
        <family val="2"/>
      </rPr>
      <t xml:space="preserve">Evaluación anual del Sistema de Control Interno.                                                                      </t>
    </r>
    <r>
      <rPr>
        <b/>
        <sz val="10"/>
        <color theme="1"/>
        <rFont val="Arial Narrow"/>
        <family val="2"/>
      </rPr>
      <t xml:space="preserve">6. </t>
    </r>
    <r>
      <rPr>
        <sz val="10"/>
        <color theme="1"/>
        <rFont val="Arial Narrow"/>
        <family val="2"/>
      </rPr>
      <t xml:space="preserve">Diagnóstico MECI y actualización del mismo.      </t>
    </r>
    <r>
      <rPr>
        <b/>
        <sz val="10"/>
        <color theme="1"/>
        <rFont val="Arial Narrow"/>
        <family val="2"/>
      </rPr>
      <t xml:space="preserve">7. </t>
    </r>
    <r>
      <rPr>
        <sz val="10"/>
        <color theme="1"/>
        <rFont val="Arial Narrow"/>
        <family val="2"/>
      </rPr>
      <t xml:space="preserve">Planes de mejoramiento de la Contraloría General de Antioquia.                                            </t>
    </r>
    <r>
      <rPr>
        <b/>
        <sz val="10"/>
        <color theme="1"/>
        <rFont val="Arial Narrow"/>
        <family val="2"/>
      </rPr>
      <t xml:space="preserve">8. </t>
    </r>
    <r>
      <rPr>
        <sz val="10"/>
        <color theme="1"/>
        <rFont val="Arial Narrow"/>
        <family val="2"/>
      </rPr>
      <t xml:space="preserve">Austeridad en el gasto.                                      </t>
    </r>
    <r>
      <rPr>
        <b/>
        <sz val="10"/>
        <color theme="1"/>
        <rFont val="Arial Narrow"/>
        <family val="2"/>
      </rPr>
      <t xml:space="preserve">9. </t>
    </r>
    <r>
      <rPr>
        <sz val="10"/>
        <color theme="1"/>
        <rFont val="Arial Narrow"/>
        <family val="2"/>
      </rPr>
      <t xml:space="preserve">Normatividad anti-trámites                                </t>
    </r>
    <r>
      <rPr>
        <b/>
        <sz val="10"/>
        <color theme="1"/>
        <rFont val="Arial Narrow"/>
        <family val="2"/>
      </rPr>
      <t>10.</t>
    </r>
    <r>
      <rPr>
        <sz val="10"/>
        <color theme="1"/>
        <rFont val="Arial Narrow"/>
        <family val="2"/>
      </rPr>
      <t xml:space="preserve"> Depuración, análisis y efectividad de los comités creados en la entidad.                                  </t>
    </r>
    <r>
      <rPr>
        <b/>
        <sz val="10"/>
        <color theme="1"/>
        <rFont val="Arial Narrow"/>
        <family val="2"/>
      </rPr>
      <t>11.</t>
    </r>
    <r>
      <rPr>
        <sz val="10"/>
        <color theme="1"/>
        <rFont val="Arial Narrow"/>
        <family val="2"/>
      </rPr>
      <t xml:space="preserve"> Exposición y puesta en conocimiento de resultados de auditorías internas realizadas.          </t>
    </r>
    <r>
      <rPr>
        <b/>
        <sz val="10"/>
        <color theme="1"/>
        <rFont val="Arial Narrow"/>
        <family val="2"/>
      </rPr>
      <t>12.</t>
    </r>
    <r>
      <rPr>
        <sz val="10"/>
        <color theme="1"/>
        <rFont val="Arial Narrow"/>
        <family val="2"/>
      </rPr>
      <t xml:space="preserve"> Rendiciones a entes de control.                             </t>
    </r>
    <r>
      <rPr>
        <b/>
        <sz val="10"/>
        <color theme="1"/>
        <rFont val="Arial Narrow"/>
        <family val="2"/>
      </rPr>
      <t>13.</t>
    </r>
    <r>
      <rPr>
        <sz val="10"/>
        <color theme="1"/>
        <rFont val="Arial Narrow"/>
        <family val="2"/>
      </rPr>
      <t xml:space="preserve"> Estado de publicaciones de Ley.                        </t>
    </r>
    <r>
      <rPr>
        <b/>
        <sz val="10"/>
        <color theme="1"/>
        <rFont val="Arial Narrow"/>
        <family val="2"/>
      </rPr>
      <t>14.</t>
    </r>
    <r>
      <rPr>
        <sz val="10"/>
        <color theme="1"/>
        <rFont val="Arial Narrow"/>
        <family val="2"/>
      </rPr>
      <t xml:space="preserve"> seguimiento a tareas compromisos de las reuniones.                                                          </t>
    </r>
    <r>
      <rPr>
        <b/>
        <sz val="10"/>
        <color theme="1"/>
        <rFont val="Arial Narrow"/>
        <family val="2"/>
      </rPr>
      <t xml:space="preserve">15. </t>
    </r>
    <r>
      <rPr>
        <sz val="10"/>
        <color theme="1"/>
        <rFont val="Arial Narrow"/>
        <family val="2"/>
      </rPr>
      <t xml:space="preserve">Alertas frente a la aplicación del Procedimiento de PQRS en la entidad.                                           </t>
    </r>
    <r>
      <rPr>
        <b/>
        <sz val="10"/>
        <color theme="1"/>
        <rFont val="Arial Narrow"/>
        <family val="2"/>
      </rPr>
      <t xml:space="preserve">16. </t>
    </r>
    <r>
      <rPr>
        <sz val="10"/>
        <color theme="1"/>
        <rFont val="Arial Narrow"/>
        <family val="2"/>
      </rPr>
      <t xml:space="preserve">Alertas en temas de Supervisión e interventoria.                                                          </t>
    </r>
    <r>
      <rPr>
        <b/>
        <sz val="10"/>
        <color theme="1"/>
        <rFont val="Arial Narrow"/>
        <family val="2"/>
      </rPr>
      <t xml:space="preserve">17. </t>
    </r>
    <r>
      <rPr>
        <sz val="10"/>
        <color theme="1"/>
        <rFont val="Arial Narrow"/>
        <family val="2"/>
      </rPr>
      <t xml:space="preserve">Cultura de autocontrol en la entidad.               </t>
    </r>
    <r>
      <rPr>
        <b/>
        <sz val="10"/>
        <color theme="1"/>
        <rFont val="Arial Narrow"/>
        <family val="2"/>
      </rPr>
      <t xml:space="preserve">18. </t>
    </r>
    <r>
      <rPr>
        <sz val="10"/>
        <color theme="1"/>
        <rFont val="Arial Narrow"/>
        <family val="2"/>
      </rPr>
      <t>Alertas y recomendaciones en temas contractuales.</t>
    </r>
  </si>
  <si>
    <r>
      <rPr>
        <b/>
        <sz val="10"/>
        <color theme="1"/>
        <rFont val="Arial Narrow"/>
        <family val="2"/>
      </rPr>
      <t>Documento:</t>
    </r>
    <r>
      <rPr>
        <sz val="10"/>
        <color theme="1"/>
        <rFont val="Arial Narrow"/>
        <family val="2"/>
      </rPr>
      <t xml:space="preserve"> Acta No. 1 de 2011                           </t>
    </r>
    <r>
      <rPr>
        <b/>
        <sz val="10"/>
        <color theme="1"/>
        <rFont val="Arial Narrow"/>
        <family val="2"/>
      </rPr>
      <t>Fecha:</t>
    </r>
    <r>
      <rPr>
        <sz val="10"/>
        <color theme="1"/>
        <rFont val="Arial Narrow"/>
        <family val="2"/>
      </rPr>
      <t xml:space="preserve"> 4 de Diciembre de 2011                              </t>
    </r>
    <r>
      <rPr>
        <b/>
        <sz val="10"/>
        <color theme="1"/>
        <rFont val="Arial Narrow"/>
        <family val="2"/>
      </rPr>
      <t xml:space="preserve">Tema: </t>
    </r>
    <r>
      <rPr>
        <sz val="10"/>
        <color theme="1"/>
        <rFont val="Arial Narrow"/>
        <family val="2"/>
      </rPr>
      <t xml:space="preserve">Instalación de Comité de Coordinación de Control Interno.                                                        </t>
    </r>
    <r>
      <rPr>
        <b/>
        <sz val="10"/>
        <color theme="1"/>
        <rFont val="Arial Narrow"/>
        <family val="2"/>
      </rPr>
      <t xml:space="preserve">Ubicación: </t>
    </r>
    <r>
      <rPr>
        <sz val="10"/>
        <color theme="1"/>
        <rFont val="Arial Narrow"/>
        <family val="2"/>
      </rPr>
      <t>Archivo de Gestión, oficina de Control Interno.</t>
    </r>
  </si>
  <si>
    <r>
      <rPr>
        <b/>
        <sz val="10"/>
        <color theme="1"/>
        <rFont val="Arial Narrow"/>
        <family val="2"/>
      </rPr>
      <t>Documento:</t>
    </r>
    <r>
      <rPr>
        <sz val="10"/>
        <color theme="1"/>
        <rFont val="Arial Narrow"/>
        <family val="2"/>
      </rPr>
      <t xml:space="preserve"> Acta No. 2 de 2011                           </t>
    </r>
    <r>
      <rPr>
        <b/>
        <sz val="10"/>
        <color theme="1"/>
        <rFont val="Arial Narrow"/>
        <family val="2"/>
      </rPr>
      <t>Fecha:</t>
    </r>
    <r>
      <rPr>
        <sz val="10"/>
        <color theme="1"/>
        <rFont val="Arial Narrow"/>
        <family val="2"/>
      </rPr>
      <t xml:space="preserve"> 8 de Febrero de 2012                              </t>
    </r>
    <r>
      <rPr>
        <b/>
        <sz val="10"/>
        <color theme="1"/>
        <rFont val="Arial Narrow"/>
        <family val="2"/>
      </rPr>
      <t xml:space="preserve">Tema: </t>
    </r>
    <r>
      <rPr>
        <sz val="10"/>
        <color theme="1"/>
        <rFont val="Arial Narrow"/>
        <family val="2"/>
      </rPr>
      <t xml:space="preserve">Reunión ordinaria.                                                        </t>
    </r>
    <r>
      <rPr>
        <b/>
        <sz val="10"/>
        <color theme="1"/>
        <rFont val="Arial Narrow"/>
        <family val="2"/>
      </rPr>
      <t xml:space="preserve">Ubicación: </t>
    </r>
    <r>
      <rPr>
        <sz val="10"/>
        <color theme="1"/>
        <rFont val="Arial Narrow"/>
        <family val="2"/>
      </rPr>
      <t>Archivo de Gestión, oficina de Control Interno.</t>
    </r>
  </si>
  <si>
    <r>
      <rPr>
        <b/>
        <sz val="10"/>
        <color theme="1"/>
        <rFont val="Arial Narrow"/>
        <family val="2"/>
      </rPr>
      <t>Documento:</t>
    </r>
    <r>
      <rPr>
        <sz val="10"/>
        <color theme="1"/>
        <rFont val="Arial Narrow"/>
        <family val="2"/>
      </rPr>
      <t xml:space="preserve"> Acta No. 3 de 2012                           </t>
    </r>
    <r>
      <rPr>
        <b/>
        <sz val="10"/>
        <color theme="1"/>
        <rFont val="Arial Narrow"/>
        <family val="2"/>
      </rPr>
      <t>Fecha:</t>
    </r>
    <r>
      <rPr>
        <sz val="10"/>
        <color theme="1"/>
        <rFont val="Arial Narrow"/>
        <family val="2"/>
      </rPr>
      <t xml:space="preserve"> 17 de Abril de 2012                              </t>
    </r>
    <r>
      <rPr>
        <b/>
        <sz val="10"/>
        <color theme="1"/>
        <rFont val="Arial Narrow"/>
        <family val="2"/>
      </rPr>
      <t xml:space="preserve">Tema: </t>
    </r>
    <r>
      <rPr>
        <sz val="10"/>
        <color theme="1"/>
        <rFont val="Arial Narrow"/>
        <family val="2"/>
      </rPr>
      <t xml:space="preserve">Reunión ordinaria.                                                        </t>
    </r>
    <r>
      <rPr>
        <b/>
        <sz val="10"/>
        <color theme="1"/>
        <rFont val="Arial Narrow"/>
        <family val="2"/>
      </rPr>
      <t xml:space="preserve">Ubicación: </t>
    </r>
    <r>
      <rPr>
        <sz val="10"/>
        <color theme="1"/>
        <rFont val="Arial Narrow"/>
        <family val="2"/>
      </rPr>
      <t>Archivo de Gestión, oficina de Control Interno.</t>
    </r>
  </si>
  <si>
    <r>
      <rPr>
        <b/>
        <sz val="10"/>
        <color theme="1"/>
        <rFont val="Arial Narrow"/>
        <family val="2"/>
      </rPr>
      <t>Documento:</t>
    </r>
    <r>
      <rPr>
        <sz val="10"/>
        <color theme="1"/>
        <rFont val="Arial Narrow"/>
        <family val="2"/>
      </rPr>
      <t xml:space="preserve"> Acta de 2014                           </t>
    </r>
    <r>
      <rPr>
        <b/>
        <sz val="10"/>
        <color theme="1"/>
        <rFont val="Arial Narrow"/>
        <family val="2"/>
      </rPr>
      <t>Fecha:</t>
    </r>
    <r>
      <rPr>
        <sz val="10"/>
        <color theme="1"/>
        <rFont val="Arial Narrow"/>
        <family val="2"/>
      </rPr>
      <t xml:space="preserve"> 3 de junio de 2014                              </t>
    </r>
    <r>
      <rPr>
        <b/>
        <sz val="10"/>
        <color theme="1"/>
        <rFont val="Arial Narrow"/>
        <family val="2"/>
      </rPr>
      <t xml:space="preserve">Tema: </t>
    </r>
    <r>
      <rPr>
        <sz val="10"/>
        <color theme="1"/>
        <rFont val="Arial Narrow"/>
        <family val="2"/>
      </rPr>
      <t xml:space="preserve">Reunión ordinaria.                                                        </t>
    </r>
    <r>
      <rPr>
        <b/>
        <sz val="10"/>
        <color theme="1"/>
        <rFont val="Arial Narrow"/>
        <family val="2"/>
      </rPr>
      <t xml:space="preserve">Ubicación: </t>
    </r>
    <r>
      <rPr>
        <sz val="10"/>
        <color theme="1"/>
        <rFont val="Arial Narrow"/>
        <family val="2"/>
      </rPr>
      <t>SICPA, archivo de Gestión, oficina de Control Interno.</t>
    </r>
  </si>
  <si>
    <r>
      <rPr>
        <b/>
        <sz val="10"/>
        <color theme="1"/>
        <rFont val="Arial Narrow"/>
        <family val="2"/>
      </rPr>
      <t>Documento:</t>
    </r>
    <r>
      <rPr>
        <sz val="10"/>
        <color theme="1"/>
        <rFont val="Arial Narrow"/>
        <family val="2"/>
      </rPr>
      <t xml:space="preserve"> Acta de 2015                           </t>
    </r>
    <r>
      <rPr>
        <b/>
        <sz val="10"/>
        <color theme="1"/>
        <rFont val="Arial Narrow"/>
        <family val="2"/>
      </rPr>
      <t>Fecha:</t>
    </r>
    <r>
      <rPr>
        <sz val="10"/>
        <color theme="1"/>
        <rFont val="Arial Narrow"/>
        <family val="2"/>
      </rPr>
      <t xml:space="preserve"> 26 de agosto de 2015                              </t>
    </r>
    <r>
      <rPr>
        <b/>
        <sz val="10"/>
        <color theme="1"/>
        <rFont val="Arial Narrow"/>
        <family val="2"/>
      </rPr>
      <t xml:space="preserve">Tema: </t>
    </r>
    <r>
      <rPr>
        <sz val="10"/>
        <color theme="1"/>
        <rFont val="Arial Narrow"/>
        <family val="2"/>
      </rPr>
      <t xml:space="preserve">Reunión ordinaria.                                                        </t>
    </r>
    <r>
      <rPr>
        <b/>
        <sz val="10"/>
        <color theme="1"/>
        <rFont val="Arial Narrow"/>
        <family val="2"/>
      </rPr>
      <t xml:space="preserve">Ubicación: </t>
    </r>
    <r>
      <rPr>
        <sz val="10"/>
        <color theme="1"/>
        <rFont val="Arial Narrow"/>
        <family val="2"/>
      </rPr>
      <t>SICPA, archivo de Gestión, oficina de Control Interno.</t>
    </r>
  </si>
  <si>
    <t>PUEDE AGRUPARSE?</t>
  </si>
  <si>
    <t>POR QUÉ?</t>
  </si>
  <si>
    <t>CON CUÁL COMITÉ?</t>
  </si>
  <si>
    <t>RECOMENDACIONES PARA MEJORAR LA OPERACIÓN DEL COMITÉ</t>
  </si>
  <si>
    <t>Perdería el rol de evaluador del Sistema de Control Interno del que hacen parte los demás comités.</t>
  </si>
  <si>
    <t>Compromiso de la Alta Dirección, convocando a las reuniones periódicas que permitan cumplir la periodicidad que se estipula en la Resolución de creación.</t>
  </si>
  <si>
    <t>Modificar la Resolución, estipulando 2 reuniones anuales con cortes semestrales y con seguimiento trimestral a las tareas y compromisos.</t>
  </si>
  <si>
    <t>CRITERIOS PARA CALIFICAR LA EFECTIVIDAD DEL COMITÉ</t>
  </si>
  <si>
    <t>CRITERIO</t>
  </si>
  <si>
    <t>PORCENTAJE DE CUMPLIMIENTO: Sumatoria de los criterios que se cumplen para cada comité, es decir, para el caso de Control Interno cumple 5 de los 6 criterios, por ello su efectividad es del 83%.</t>
  </si>
  <si>
    <r>
      <rPr>
        <b/>
        <sz val="14"/>
        <color theme="1"/>
        <rFont val="Arial Narrow"/>
        <family val="2"/>
      </rPr>
      <t>1 vez al mes, el último jueves del mes</t>
    </r>
    <r>
      <rPr>
        <sz val="10"/>
        <color theme="1"/>
        <rFont val="Arial Narrow"/>
        <family val="2"/>
      </rPr>
      <t>, actas numeradas de manera ascendente sin interrupción anual y firmadas por Secretario y Coordinador; dichas actas son elaboradas, custodiadas y foliadas por el Secretario del Comité</t>
    </r>
  </si>
  <si>
    <t>COMITÉ DE ETICA Y EL GRUPO DE PROMOTORES DE PRÁCTICAS ETICAS EN EL ICPA</t>
  </si>
  <si>
    <t>Apoyar la ejecución colectiva del plan de mejoramiento de la gestión ética en la dependencia en la cual se desempeña.</t>
  </si>
  <si>
    <t>Participar activamente en la construcción de los compromisos éticos en la dependencia en la cual se desempeña.</t>
  </si>
  <si>
    <t>Participar activamente en la ejecución de las estrategias, pedagógicas y comunicativas, promoviendo que las actitudes y prácticas expresadas en los compromisos se vayan convirtiendo paulatinamente en modos de operar de todos los funcionarios de la dependencia y por lo tanto introduciéndose en la cultura organizacional.</t>
  </si>
  <si>
    <t>Diseñar las políticas y estrategias de la gestión Etica del Instituto.</t>
  </si>
  <si>
    <t>Proponer acciones pertinentes para consolidar la gestion Ética y/o ajustes a la programación establecida por el Comité de Etica.</t>
  </si>
  <si>
    <t>COMITÉ ANTI-TRÁMITES Y DE GOBIERNO EN LÍNEA</t>
  </si>
  <si>
    <t>COMITÉ OPERATIVO DE EMERGENCIAS</t>
  </si>
  <si>
    <t>COMITÉ PARITARIO EN SEGURIDAD Y SALUD EN EL TRABAJO (COPASST)</t>
  </si>
  <si>
    <t>GRUPO ESTUDIO TÉCNICO MODIFICACIÓN ESTRUCTURA ORGANIZACIONAL</t>
  </si>
  <si>
    <r>
      <rPr>
        <b/>
        <sz val="14"/>
        <color theme="1"/>
        <rFont val="Arial Narrow"/>
        <family val="2"/>
      </rPr>
      <t>Cada tres (3) meses</t>
    </r>
    <r>
      <rPr>
        <sz val="10"/>
        <color theme="1"/>
        <rFont val="Arial Narrow"/>
        <family val="2"/>
      </rPr>
      <t xml:space="preserve"> y en forma extraordinaria cuando el presidente o por lo menos tres (3) de sus miembros lo convoquen</t>
    </r>
  </si>
  <si>
    <r>
      <t xml:space="preserve">Se reunirá por lo menos </t>
    </r>
    <r>
      <rPr>
        <b/>
        <sz val="14"/>
        <color theme="1"/>
        <rFont val="Arial Narrow"/>
        <family val="2"/>
      </rPr>
      <t>una vez semestralmente.</t>
    </r>
  </si>
  <si>
    <r>
      <t>No tendrá periodicidad establecida, no obstante, el Comité se reunirá por derecho propio,</t>
    </r>
    <r>
      <rPr>
        <b/>
        <sz val="14"/>
        <color theme="1"/>
        <rFont val="Arial Narrow"/>
        <family val="2"/>
      </rPr>
      <t xml:space="preserve"> mínimo 2 veces al año</t>
    </r>
    <r>
      <rPr>
        <sz val="10"/>
        <color theme="1"/>
        <rFont val="Arial Narrow"/>
        <family val="2"/>
      </rPr>
      <t>.</t>
    </r>
  </si>
  <si>
    <r>
      <t xml:space="preserve">Se reunirá siempre que exista una solicitud de estímulos para los programas de aprovechamiento del tiempo libre y proceso de aprendizaje de segunda lengua, pero en todo caso debe reunirse </t>
    </r>
    <r>
      <rPr>
        <b/>
        <sz val="14"/>
        <color theme="1"/>
        <rFont val="Arial Narrow"/>
        <family val="2"/>
      </rPr>
      <t>mínimo dos (2) veces en el semestre.</t>
    </r>
    <r>
      <rPr>
        <sz val="10"/>
        <color theme="1"/>
        <rFont val="Arial Narrow"/>
        <family val="2"/>
      </rPr>
      <t xml:space="preserve"> </t>
    </r>
  </si>
  <si>
    <r>
      <t xml:space="preserve">Se reunirá por lo menos </t>
    </r>
    <r>
      <rPr>
        <b/>
        <sz val="14"/>
        <color theme="1"/>
        <rFont val="Arial Narrow"/>
        <family val="2"/>
      </rPr>
      <t>una vez por trimestre</t>
    </r>
  </si>
  <si>
    <t>Documento: Acta No. 1 de 2013                           Fecha: 21 de Noviembre de 2013                              Tema: Definir actividades y designar funcionarios para realizar el avaluo de los bienes muebles  que trasladara la Gobernación al Instituto.                                                      Ubicación: Oficina 305.</t>
  </si>
  <si>
    <t>Documento: Acta No. 2 de 2014                           Fecha: 14 de Febrero de 2014                             Tema: PRESENTACIÓN Y APROBACIÓN DEL AVALUÓ DE LOS BIENES MUEBLES ENTREGADOS POR PARTE DE LA GOBERNACION DE ANTIOQUIA AL INSTITUTO DE CULTURA Y PATRIMONIO DE ANTIOQUIA.
Ubicación: Oficina 305.</t>
  </si>
  <si>
    <t>Documento: Acta No. 3 de 2014                           Fecha: 26 de Febrero de 2014                              Tema: Propuesta manejo obras de arte en el Instituto.                                                      Ubicación: Oficina 305.</t>
  </si>
  <si>
    <t>Documento: Acta No. 4 de 2014                          Fecha: 11 de marzo de 2014                              Tema: CONVOCATORIA DE ENAJENACIÓN DE BIENES A TÍTULO GRATUITO ENTRE ENTIDADES PÚBLICAS.                                                      Ubicación: Oficina 305.</t>
  </si>
  <si>
    <t>Documento: Acta No. 5 de 2014                           Fecha: 02 de Mayo de 2014                              Tema: Baja de bienes muebles.                                                      Ubicación: Oficina 305.</t>
  </si>
  <si>
    <t>Documento: Acta No. 6 de 2014                           Fecha: 23 de Mayo de 2014                              Tema: MANEJO OBRAS DE ARTE QUE SE QUEDARON DE LA CONVOCATORIA SALONES DEPARTAMENTALES Y SE ENCUENTRA EN EL INSTITUTO.                                                    Ubicación: Oficina 305.</t>
  </si>
  <si>
    <t>Documento: Acta No. 7 de 2014                           Fecha: 29 de Mayo de 2014                              Tema: REVISIÓN INVENTARIO DE OBRAS DE ARTE DE LOS SALONES DEPARTAMENTALES. 
2. RESULTADO DE ENTREGA DE BIENES A MUNICIPIOS PRODUCTO DE LA ENAJENACIÓN DE BIENES MUEBLES A TÍTULO GRATUITO ENTRE ENTIDADES PÚBLICAS.                                                     Ubicación: Oficina 305.</t>
  </si>
  <si>
    <t>Documento: Acta No. 8 de 2014                           Fecha: 01 de Julio de 2014                              Tema: Revisión Pendientes, Dar de baja bienes muebles.                                                     Ubicación: Oficina 305.</t>
  </si>
  <si>
    <t>Documento: Acta No. 9 de 2014                           Fecha: 10 de Septiembre de 2014                              Tema: Revisión pendientes, segunda convocatoria enajenación de bienes a titulo gratuito                                                   Ubicación: Oficina 305.</t>
  </si>
  <si>
    <t>Documento: Acta No. 10 de 2014                           Fecha: 06 de Octubre de 2014                              Tema: Bienes muebles a dar de baja, segunda convocatoria enajenación de bienes a titulo gratuito                                                                  Ubicación: Oficina 305.</t>
  </si>
  <si>
    <t>Documento: Acta No. 11 de 2015                           Fecha: 05 de Marzo de 2015                              Tema: Bienes muebles a dar de baja, uso de la telefonía celular                                                     Ubicación: Oficina 305.</t>
  </si>
  <si>
    <t>Documento: Acta No. 12 de 2015                         Fecha: 27 de Marzo de 2015                              Tema: Ficha tecncia Bienes  a dar de baja. Presentación y analisis Manual para el manejo administrativo de los bienes, procedimiento administración de vehiculos, alquiler y prestamo de espacios comunes, administración de la telefonia celular.                                                    Ubicación: Oficina 305.</t>
  </si>
  <si>
    <t>Documento: Acta No. 13 de 2015                           Fecha: 22 de Abril de 2015                              Tema:1. Seguimiento compromisos comité de bienes del 27 de marzo de 2015 
2. Actualización de las tarifas para el préstamo de espacios con los Arquitectos Andrés Begue y Henderson Lopez. 
3. Presentación y análisis de las observaciones sobre el Manual para la Administración delos bienes del Instituto, el cual fue previamente enviado. 
4. Presentación y análisis de las observaciones sobre el procedimiento de Administración de los Vehículos. 
5. Presentación y análisis ficha técnica del estado de los bienes a dar de baja                                                 Ubicación: Oficina 305.</t>
  </si>
  <si>
    <t>Documento: Acta No. 14 de 2015                           Fecha: 25 de Mayo de 2015                              Tema:  
1. Actualización de las tarifas para el préstamo de espacios con los Arquitectos Andrés Begue y Henderson Lopez. 
2. Revisión Manual para la Administración delos bienes del Instituto. 
3. Revisión procedimiento de Administración de los Vehículos.                                              Ubicación: Oficina 305.</t>
  </si>
  <si>
    <t>Documento: Acta No. 15 de 2015                           Fecha: 24 de Julio de 2015                              Tema: 1. Actualización de las tarifas para el préstamo de espacios con los Arquitectos Andrés Begue y Henderson Lopez. 
2. Observación control telefonía celular. 
3. Revisión procedimiento de Administración de los Vehículos. 
4. Revisión Manual para la Administración de los bienes del Instituto                                          Ubicación: Oficina 305.</t>
  </si>
  <si>
    <t>Documento: Acta No. 16 de 2015                           Fecha: 21 de Agosto de 2015                              Tema:  
1. Análisis de las observaciones y recomendaciones presentadas por los integrantes del comité, frente al tema de seguridad en el Palacio. 
2. Revisión Manual para la Administración de los bienes del Instituto.                                                 Ubicación: Oficina 305.</t>
  </si>
  <si>
    <t>Documento: Acta No. 17 de 2015                           Fecha: 28 de Agosto de 2015                              Tema: 1. Revisión pendientes comité 21 de agosto de 2015. 
a. Levantar el inventario de las llaves entregadas al personal del aseo y al personal de vigilancia. Jhonjar Grisales 
b. Presentar borrador de políticas para el manejo de Bodegas y el préstamo de llaves. Jhonjar Grisales 
c. Presentar Políticas generales de Seguridad, con base en el protocolo de seguridad entregado por la empresa de vigilancia y el manual de seguridad de la Gobernación de Antioquia. Cristina Vélez 
d. Investigar jurídicamente si es posible realizar un documento que exima al Instituto de responsabilidades frente a las obras itinerante expuestas en las instalaciones del edificio. William García 
e. Consultar con el intermediario de seguros, como se puede salvaguardar los bienes que no son propiedad del Instituto pero por algún motivo se encuentran almacenados dentro de las instalaciones del mismo. Cristina Vélez 
2. Revisión Manual para la Administración de los bienes del Instituto. 
3. Reunión de 10:30 a 11:00 am con el área de Audiovisuales para definir políticas en cuanto la administración de salas de exposición y pinacoteca.                                                Ubicación: Oficina 305.</t>
  </si>
  <si>
    <t>Documento: Acta No. 18 de 2015                           Fecha: 07 de septiembre de 2015                            Tema:1. Revisión pendientes comité 28 de agosto de 2015. 
a. Presentar Acta firmada de entrega de inventario llaves para le personal del aseo y el personal de vigilancia. Jhonjar Grisales 
b. Presentar borrador de políticas para el manejo de Bodegas y el préstamo de llaves. Jhonjar Grisales 
c. Presentar Políticas generales de Seguridad, con base en el protocolo de seguridad entregado por la empresa de vigilancia y el manual de seguridad de la Gobernación de Antioquia. Cristina Vélez 
d. Presentar Formato entrega y devolución de obras de arte itinerantes. Isabel Cristina Vélez y William García 
2. Revisión y análisis de Resolución “Alquiler, préstamo y utilización de espacios en el Instituto”. Se adjunta al presente correo la Resolución para que los miembros del comité lo leamos previamente y expongas sus dudas y observaciones al respecto. 
3. Revisión Manual para la Administración de los bienes del Instituto. 
4. Reunión de 11:30 a 12:00 am con el área de Audiovisuales para definir políticas en cuanto la administración de salas de exposición y pinacoteca                                                  Ubicación: Oficina 305.</t>
  </si>
  <si>
    <t>El Comité de Bienes analiza y tomas decisiones en cuanto a temas específicos relacionados con la administración de los bienes de la entidad; por tanto perdería su esencia incluir temas que no se encuentren relacionados a bienes.</t>
  </si>
  <si>
    <t>Compromiso de los miembros para realizar una lectura anticipada de los documentos enviados con anteriordad, con el fin de presentar las observaciones a que alla lugar y de esta manera se haga reuniones mas eficientes y agiles.</t>
  </si>
  <si>
    <t>1. Realización del avaluó de los bienes muebles del instituto entregado mediante Resolución No. 086088 de 2013 por parte de la Gobernación de Antioquia, para su posterior inclusión al inventario de activos fijos y aseguramiento de los mismos.</t>
  </si>
  <si>
    <t>2. Disposición de la obra e arte Armonia del Color, la cual no fue aceptada por el municipio de Puerto Berrio, por tanto fue incluida en el inventario de activos fijos del Instituto.</t>
  </si>
  <si>
    <t>3. Dos Convocatorias para la enajenación de bienes a titulo gratuito entre entidades publicas.</t>
  </si>
  <si>
    <t>4. Baja de bienes muebles por hurto, inservibles, obsoletos, para enajenación a titulo gratuito.</t>
  </si>
  <si>
    <t>5. Entrega de las obras de arte a los autores, participantes de los salones departamentales y disposición de las obras que no fueron entregadas para ser almacenadas en la pinacoteca del Instituto.</t>
  </si>
  <si>
    <t>6. Analisis y aprobación del procedimiento para la administración de la telefonia celular.</t>
  </si>
  <si>
    <t>7. Analisis y aprobación del procedimiento para la administración de los vehiculos.</t>
  </si>
  <si>
    <t>ESTADO ACTUAL (ACTIVO O INACTIVO)</t>
  </si>
  <si>
    <t>Resolución 254 de 2015   Resolución 02013 de 1986</t>
  </si>
  <si>
    <t xml:space="preserve">No se especifica en la Resolución, pero la Resolución 02013 de 1986 establece que se  deben realizarse una vez al mes </t>
  </si>
  <si>
    <t>X</t>
  </si>
  <si>
    <t xml:space="preserve"> </t>
  </si>
  <si>
    <t>Campaña informativa sobre el comité</t>
  </si>
  <si>
    <t>correos electrónicos enviados</t>
  </si>
  <si>
    <t>actas de convocatoria de elección de representantes al comité</t>
  </si>
  <si>
    <t>copia carpeta y correos electrónicos</t>
  </si>
  <si>
    <t>Liberación de la salida costado norte</t>
  </si>
  <si>
    <t>acta de comité</t>
  </si>
  <si>
    <t>campaña de no fumador</t>
  </si>
  <si>
    <t>Seguimiento a los programas de salud ocupacional</t>
  </si>
  <si>
    <t>Análisis de accidentes de trabajo</t>
  </si>
  <si>
    <t>acta de comité e informe de análisis</t>
  </si>
  <si>
    <t>Evaluación de ruido de la fuente de agua e iluminación del Instituto</t>
  </si>
  <si>
    <t>Informe del estudio realizado por la ARL</t>
  </si>
  <si>
    <t>Realización de pausas activas y capacitación de los miembros del copasst</t>
  </si>
  <si>
    <t xml:space="preserve">Listados de asistencia </t>
  </si>
  <si>
    <t>El Comité ha cumplido con las funciones que define el Acto Administrativo de creación, en tal sentido en las actas suscritas por todos los integrantes se evidencia el análisis y la recomendación de procesos contractuales, trátese de procesos de selección o directos, igualmente la designación de supervisores para la vigilancia contractual, así como todo lo relacionado con el inicio, la modificación, la suspensión y la adjudicación de procesos.</t>
  </si>
  <si>
    <t>Documentos correspondientes a la etapa precontractual para aprobación por parte del Comité Asesor de Contratación, los cuales reposan en físico en cada uno de los expedientes contractuales.</t>
  </si>
  <si>
    <t>El conocimiento por parte del Comité Asesor de Contratación redunda en torno a la actividad contractual de la entidad, esto es temas relacionados con el Estatuto General de Contratación Estatal; y en este sentido perdería su esencia incluir temas que además de no estar relacionados con la contratación estatal tendrían que incluirse miembros adicionales que según las funciones asignadas no tendrían competencias para el conocimiento de todos los procesos</t>
  </si>
  <si>
    <t>Respetar los dos (2) días establecidos en la Resolución o en su defecto modificar la Resolución, estableciendo que las reuniones deben de realizarse cuando exista la necesidad o cualquier miembro del comité lo considere pertinente.</t>
  </si>
  <si>
    <t>Expedientes físicos con el total definitivo de actas por cada una de las vigencias.</t>
  </si>
  <si>
    <t>Entregar con el debido tiempo   al Secretario Técnico de Comité toda la documentación completa para aprobacióm</t>
  </si>
  <si>
    <t>Certificaciones de aprobación por parte del Comité Asesor de Contración en cada proceso contractual.</t>
  </si>
  <si>
    <t>Mantenimiento del SIG</t>
  </si>
  <si>
    <t>Seguimiento a Auditorias</t>
  </si>
  <si>
    <t>Seguimiento a Revisión Gerencial</t>
  </si>
  <si>
    <t>Seguimiento a las actualizaciones del SIG</t>
  </si>
  <si>
    <t>codigo de etica</t>
  </si>
  <si>
    <t>comité de convivencia laboral-analizar</t>
  </si>
  <si>
    <t>por que el comité de convivencia trata temas de respeto y relaciones interpersonales</t>
  </si>
  <si>
    <t xml:space="preserve">el comité se realiza cuando se ha requerido, sin embargo </t>
  </si>
  <si>
    <t>campañas de valores</t>
  </si>
  <si>
    <t>aprobacion de estimulos de aprovechamiento del tiempo libre</t>
  </si>
  <si>
    <t>por que es un comité de aprobacion de recursos de bienestar laboral</t>
  </si>
  <si>
    <t>aprobacion de estimulos para la educación formal</t>
  </si>
  <si>
    <t>plan de emergencias</t>
  </si>
  <si>
    <t>seguimiento a la prevención del acoso laboral</t>
  </si>
  <si>
    <t>seguimiento a reclamaciones por evaluacion de desempeño</t>
  </si>
  <si>
    <t>seguimiento a reclamaciones por procesos de selección</t>
  </si>
  <si>
    <t>Estudio tecnico</t>
  </si>
  <si>
    <t>este comité se estableción para la adecuación de la planta y ya no opera, para una nueva adecuación debera establecerse uno nuevo</t>
  </si>
  <si>
    <t>En el acta del 25 de octubre de 2012 Se tratan las 2 conciliaciones prejudiciales de Sandra Marcela Yepes y Carolina Zuluaga.</t>
  </si>
  <si>
    <t>Realizar por lo menos una reunión anual para informar a los miembros del Comité el estado de las demandas.</t>
  </si>
  <si>
    <t>Evaluar políticas de daño antijurídico que puedan aplicarse a la entidad.</t>
  </si>
  <si>
    <t>El Líder de Jurídica y Contratación remite a los Directivos de forma semestral un informe del estado de las demandas en la entidad.</t>
  </si>
  <si>
    <t>por que dentro del comité de calidad se analizan acciones en la via de hacer mas eficientes los procesos y mejorar su sistematizacion de cara al usuario.</t>
  </si>
  <si>
    <t>Actas de la 1 a la 21</t>
  </si>
  <si>
    <t>Comité antitramites y de gobierno en linea-analizar</t>
  </si>
  <si>
    <t>Referidos en el contenido y soporte de las actas</t>
  </si>
  <si>
    <t>Actas de Comité</t>
  </si>
  <si>
    <t>Ninguna</t>
  </si>
  <si>
    <t>Elaboración de TRD</t>
  </si>
  <si>
    <t>Implementación de TRD</t>
  </si>
  <si>
    <t xml:space="preserve">Actas y soportes </t>
  </si>
  <si>
    <t>Revisar si puede contener los temas de comité de etica sin cambiar el nombre de convivencia laboral con el asesor de la ARL.</t>
  </si>
  <si>
    <t>Actas</t>
  </si>
  <si>
    <t>Leonardo Montoya 
(Representante empleados)</t>
  </si>
  <si>
    <t>Luis Guillermo Marín (Representante empleados) Renuncia en Agosto 17 de 2016</t>
  </si>
  <si>
    <t xml:space="preserve">Subdirectora de Planeación </t>
  </si>
  <si>
    <t>Subdirector Administrativo y Financiero - Coordinación del grupo</t>
  </si>
  <si>
    <t xml:space="preserve">Subdirectora de Patrimonio y Fomento Artístico y Cultural </t>
  </si>
  <si>
    <t>Jefe de oficina Jurídica y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</si>
</sst>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name val="Arial Narrow"/>
      <family val="2"/>
    </font>
    <font>
      <b/>
      <sz val="10"/>
      <color theme="0"/>
      <name val="Arial Narrow"/>
      <family val="2"/>
    </font>
    <font>
      <b/>
      <sz val="12"/>
      <color theme="1"/>
      <name val="Arial Narrow"/>
      <family val="2"/>
    </font>
    <font>
      <b/>
      <sz val="14"/>
      <color theme="1"/>
      <name val="Arial Narrow"/>
      <family val="2"/>
    </font>
    <font>
      <b/>
      <sz val="16"/>
      <color theme="1"/>
      <name val="Arial Narrow"/>
      <family val="2"/>
    </font>
    <font>
      <sz val="11"/>
      <color theme="1"/>
      <name val="Arial Narrow"/>
      <family val="2"/>
    </font>
    <font>
      <sz val="14"/>
      <color theme="1"/>
      <name val="Arial Narrow"/>
      <family val="2"/>
    </font>
    <font>
      <b/>
      <sz val="11"/>
      <color theme="0"/>
      <name val="Arial Narrow"/>
      <family val="2"/>
    </font>
    <font>
      <b/>
      <sz val="20"/>
      <color rgb="FFFF0000"/>
      <name val="Arial Narrow"/>
      <family val="2"/>
    </font>
    <font>
      <b/>
      <sz val="18"/>
      <color theme="1"/>
      <name val="Arial Narrow"/>
      <family val="2"/>
    </font>
  </fonts>
  <fills count="6">
    <fill>
      <patternFill patternType="none"/>
    </fill>
    <fill>
      <patternFill patternType="gray125"/>
    </fill>
    <fill>
      <patternFill patternType="solid">
        <fgColor theme="6"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51">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4" borderId="1" xfId="0" applyFont="1" applyFill="1" applyBorder="1" applyAlignment="1">
      <alignment vertical="center" wrapText="1"/>
    </xf>
    <xf numFmtId="0" fontId="4" fillId="4" borderId="1" xfId="0" applyFont="1" applyFill="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1" fillId="2" borderId="2" xfId="0" applyFont="1" applyFill="1" applyBorder="1" applyAlignment="1">
      <alignment vertical="center" wrapText="1"/>
    </xf>
    <xf numFmtId="0" fontId="9" fillId="0" borderId="0" xfId="0" applyFont="1"/>
    <xf numFmtId="0" fontId="9" fillId="0" borderId="1" xfId="0" applyFont="1" applyBorder="1" applyAlignment="1">
      <alignment horizontal="center"/>
    </xf>
    <xf numFmtId="0" fontId="9" fillId="0" borderId="1" xfId="0" applyFont="1" applyBorder="1"/>
    <xf numFmtId="9" fontId="9" fillId="0" borderId="1" xfId="1" applyFont="1" applyBorder="1" applyAlignment="1">
      <alignment horizontal="center"/>
    </xf>
    <xf numFmtId="0" fontId="9" fillId="0" borderId="1" xfId="0" applyFont="1" applyBorder="1" applyAlignment="1">
      <alignment wrapText="1"/>
    </xf>
    <xf numFmtId="0" fontId="11" fillId="3" borderId="1" xfId="0" applyFont="1" applyFill="1" applyBorder="1" applyAlignment="1">
      <alignment horizontal="center"/>
    </xf>
    <xf numFmtId="9" fontId="11" fillId="3" borderId="1" xfId="0" applyNumberFormat="1" applyFont="1" applyFill="1" applyBorder="1" applyAlignment="1">
      <alignment horizontal="center"/>
    </xf>
    <xf numFmtId="0" fontId="2" fillId="2" borderId="1"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0" borderId="0" xfId="0" applyFont="1" applyAlignment="1">
      <alignment horizontal="center"/>
    </xf>
    <xf numFmtId="9" fontId="9" fillId="0" borderId="0" xfId="1" applyFont="1" applyAlignment="1">
      <alignment horizontal="center"/>
    </xf>
    <xf numFmtId="0" fontId="0" fillId="0" borderId="0" xfId="0" applyAlignment="1">
      <alignment horizontal="center"/>
    </xf>
    <xf numFmtId="9" fontId="0" fillId="0" borderId="0" xfId="0" applyNumberFormat="1" applyAlignment="1">
      <alignment horizontal="center"/>
    </xf>
    <xf numFmtId="0" fontId="1" fillId="4" borderId="10" xfId="0" applyFont="1" applyFill="1" applyBorder="1" applyAlignment="1">
      <alignment vertical="center" wrapText="1"/>
    </xf>
    <xf numFmtId="0" fontId="1" fillId="2" borderId="4" xfId="0" applyFont="1" applyFill="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5" xfId="0" applyFont="1" applyFill="1" applyBorder="1" applyAlignment="1">
      <alignment vertical="center" wrapText="1"/>
    </xf>
    <xf numFmtId="0" fontId="1" fillId="4" borderId="8" xfId="0" applyFont="1" applyFill="1" applyBorder="1" applyAlignment="1">
      <alignment vertical="center" wrapText="1"/>
    </xf>
    <xf numFmtId="0" fontId="1" fillId="4" borderId="12" xfId="0" applyFont="1" applyFill="1" applyBorder="1" applyAlignment="1">
      <alignment vertical="center" wrapText="1"/>
    </xf>
    <xf numFmtId="0" fontId="1" fillId="2" borderId="10" xfId="0" applyFont="1" applyFill="1" applyBorder="1" applyAlignment="1">
      <alignment vertical="center" wrapText="1"/>
    </xf>
    <xf numFmtId="0" fontId="1" fillId="2" borderId="3" xfId="0" applyFont="1" applyFill="1" applyBorder="1" applyAlignment="1">
      <alignment vertical="center" wrapText="1"/>
    </xf>
    <xf numFmtId="0" fontId="1" fillId="4" borderId="9" xfId="0" applyFont="1" applyFill="1" applyBorder="1" applyAlignment="1">
      <alignment vertical="center" wrapText="1"/>
    </xf>
    <xf numFmtId="0" fontId="2" fillId="2" borderId="10" xfId="0" applyFont="1" applyFill="1" applyBorder="1" applyAlignment="1">
      <alignment vertical="center" wrapText="1"/>
    </xf>
    <xf numFmtId="0" fontId="1" fillId="4" borderId="11" xfId="0" applyFont="1" applyFill="1" applyBorder="1" applyAlignment="1">
      <alignment vertical="center" wrapText="1"/>
    </xf>
    <xf numFmtId="9" fontId="12" fillId="5" borderId="1" xfId="1"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0" xfId="0" applyFont="1" applyAlignment="1">
      <alignment horizontal="left"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9" fontId="12" fillId="4" borderId="2" xfId="1" applyFont="1" applyFill="1" applyBorder="1" applyAlignment="1">
      <alignment horizontal="center" vertical="center" wrapText="1"/>
    </xf>
    <xf numFmtId="9" fontId="12" fillId="4" borderId="3" xfId="1" applyFont="1" applyFill="1" applyBorder="1" applyAlignment="1">
      <alignment horizontal="center" vertical="center" wrapText="1"/>
    </xf>
    <xf numFmtId="9" fontId="12" fillId="4" borderId="4" xfId="1"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9" fontId="12" fillId="2" borderId="2" xfId="1" applyFont="1" applyFill="1" applyBorder="1" applyAlignment="1">
      <alignment horizontal="center" vertical="center" wrapText="1"/>
    </xf>
    <xf numFmtId="9" fontId="12" fillId="2" borderId="11" xfId="1" applyFont="1" applyFill="1" applyBorder="1" applyAlignment="1">
      <alignment horizontal="center" vertical="center" wrapText="1"/>
    </xf>
    <xf numFmtId="9" fontId="12" fillId="2" borderId="9"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8" xfId="0" applyFont="1" applyFill="1" applyBorder="1" applyAlignment="1">
      <alignment horizontal="left" vertical="center" wrapText="1"/>
    </xf>
    <xf numFmtId="0" fontId="7" fillId="4" borderId="12" xfId="0" applyFont="1" applyFill="1" applyBorder="1" applyAlignment="1">
      <alignment horizontal="center" vertical="center" wrapText="1"/>
    </xf>
    <xf numFmtId="9" fontId="12" fillId="2" borderId="3" xfId="1" applyFont="1" applyFill="1" applyBorder="1" applyAlignment="1">
      <alignment horizontal="center" vertical="center" wrapText="1"/>
    </xf>
    <xf numFmtId="9" fontId="12" fillId="2" borderId="4" xfId="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9" fontId="12" fillId="2" borderId="12" xfId="1" applyFont="1" applyFill="1" applyBorder="1" applyAlignment="1">
      <alignment horizontal="center" vertical="center" wrapText="1"/>
    </xf>
    <xf numFmtId="0" fontId="7" fillId="2" borderId="7" xfId="0" applyFont="1" applyFill="1" applyBorder="1" applyAlignment="1">
      <alignment horizontal="center" vertical="center" wrapText="1"/>
    </xf>
    <xf numFmtId="9" fontId="12" fillId="4" borderId="11" xfId="1" applyFont="1" applyFill="1" applyBorder="1" applyAlignment="1">
      <alignment horizontal="center" vertical="center" wrapText="1"/>
    </xf>
    <xf numFmtId="9" fontId="12" fillId="4" borderId="9" xfId="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9" fontId="12" fillId="4" borderId="1" xfId="1" applyFont="1" applyFill="1" applyBorder="1" applyAlignment="1">
      <alignment horizontal="center" vertical="center" wrapText="1"/>
    </xf>
    <xf numFmtId="9" fontId="12" fillId="4" borderId="6" xfId="1" applyFont="1" applyFill="1" applyBorder="1" applyAlignment="1">
      <alignment horizontal="center" vertical="center" wrapText="1"/>
    </xf>
    <xf numFmtId="9" fontId="12" fillId="2" borderId="6" xfId="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 fillId="4" borderId="3"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
  <sheetViews>
    <sheetView showGridLines="0" tabSelected="1" zoomScale="96" zoomScaleNormal="96" workbookViewId="0">
      <pane xSplit="3" ySplit="3" topLeftCell="D4" activePane="bottomRight" state="frozen"/>
      <selection pane="topRight" activeCell="D1" sqref="D1"/>
      <selection pane="bottomLeft" activeCell="A4" sqref="A4"/>
      <selection pane="bottomRight" activeCell="Y205" sqref="Y205"/>
    </sheetView>
  </sheetViews>
  <sheetFormatPr baseColWidth="10" defaultRowHeight="12.75" x14ac:dyDescent="0.25"/>
  <cols>
    <col min="1" max="1" width="5.140625" style="1" customWidth="1"/>
    <col min="2" max="2" width="13.7109375" style="1" customWidth="1"/>
    <col min="3" max="3" width="20" style="1" customWidth="1"/>
    <col min="4" max="4" width="24.85546875" style="1" customWidth="1"/>
    <col min="5" max="5" width="17.7109375" style="1" customWidth="1"/>
    <col min="6" max="6" width="57.85546875" style="1" customWidth="1"/>
    <col min="7" max="7" width="33.7109375" style="1" customWidth="1"/>
    <col min="8" max="8" width="7.140625" style="1" customWidth="1"/>
    <col min="9" max="9" width="7.42578125" style="1" customWidth="1"/>
    <col min="10" max="10" width="5.42578125" style="1" customWidth="1"/>
    <col min="11" max="11" width="5.28515625" style="1" customWidth="1"/>
    <col min="12" max="12" width="9.42578125" style="1" customWidth="1"/>
    <col min="13" max="13" width="31.42578125" style="48" customWidth="1"/>
    <col min="14" max="14" width="7.28515625" style="1" customWidth="1"/>
    <col min="15" max="15" width="8.5703125" style="1" customWidth="1"/>
    <col min="16" max="16" width="29" style="1" customWidth="1"/>
    <col min="17" max="17" width="4.42578125" style="1" customWidth="1"/>
    <col min="18" max="18" width="4.7109375" style="1" customWidth="1"/>
    <col min="19" max="19" width="19" style="1" customWidth="1"/>
    <col min="20" max="20" width="22.42578125" style="1" customWidth="1"/>
    <col min="21" max="21" width="26.85546875" style="1" customWidth="1"/>
    <col min="22" max="22" width="12.140625" style="1" customWidth="1"/>
    <col min="23" max="16384" width="11.42578125" style="1"/>
  </cols>
  <sheetData>
    <row r="1" spans="1:22" s="2" customFormat="1" ht="12.75" customHeight="1" x14ac:dyDescent="0.25">
      <c r="A1" s="119" t="s">
        <v>117</v>
      </c>
      <c r="B1" s="122" t="s">
        <v>2</v>
      </c>
      <c r="C1" s="122" t="s">
        <v>0</v>
      </c>
      <c r="D1" s="122" t="s">
        <v>1</v>
      </c>
      <c r="E1" s="122" t="s">
        <v>8</v>
      </c>
      <c r="F1" s="122" t="s">
        <v>318</v>
      </c>
      <c r="G1" s="122" t="s">
        <v>306</v>
      </c>
      <c r="H1" s="123" t="s">
        <v>307</v>
      </c>
      <c r="I1" s="123"/>
      <c r="J1" s="123"/>
      <c r="K1" s="123"/>
      <c r="L1" s="123"/>
      <c r="M1" s="123"/>
      <c r="N1" s="123"/>
      <c r="O1" s="123"/>
      <c r="P1" s="123"/>
      <c r="Q1" s="123"/>
      <c r="R1" s="123"/>
      <c r="S1" s="123"/>
      <c r="T1" s="123"/>
      <c r="U1" s="123"/>
      <c r="V1" s="106" t="s">
        <v>320</v>
      </c>
    </row>
    <row r="2" spans="1:22" s="2" customFormat="1" ht="36" customHeight="1" x14ac:dyDescent="0.25">
      <c r="A2" s="120"/>
      <c r="B2" s="113"/>
      <c r="C2" s="113"/>
      <c r="D2" s="113"/>
      <c r="E2" s="113"/>
      <c r="F2" s="113"/>
      <c r="G2" s="113"/>
      <c r="H2" s="124" t="s">
        <v>319</v>
      </c>
      <c r="I2" s="125"/>
      <c r="J2" s="110" t="s">
        <v>310</v>
      </c>
      <c r="K2" s="110"/>
      <c r="L2" s="113" t="s">
        <v>316</v>
      </c>
      <c r="M2" s="122" t="s">
        <v>321</v>
      </c>
      <c r="N2" s="111" t="s">
        <v>312</v>
      </c>
      <c r="O2" s="112"/>
      <c r="P2" s="113" t="s">
        <v>315</v>
      </c>
      <c r="Q2" s="110" t="s">
        <v>339</v>
      </c>
      <c r="R2" s="110"/>
      <c r="S2" s="110"/>
      <c r="T2" s="110"/>
      <c r="U2" s="122" t="s">
        <v>342</v>
      </c>
      <c r="V2" s="106"/>
    </row>
    <row r="3" spans="1:22" s="2" customFormat="1" x14ac:dyDescent="0.25">
      <c r="A3" s="121"/>
      <c r="B3" s="110"/>
      <c r="C3" s="110"/>
      <c r="D3" s="110"/>
      <c r="E3" s="110"/>
      <c r="F3" s="110"/>
      <c r="G3" s="110"/>
      <c r="H3" s="22" t="s">
        <v>308</v>
      </c>
      <c r="I3" s="22" t="s">
        <v>309</v>
      </c>
      <c r="J3" s="22" t="s">
        <v>308</v>
      </c>
      <c r="K3" s="22" t="s">
        <v>309</v>
      </c>
      <c r="L3" s="110"/>
      <c r="M3" s="110"/>
      <c r="N3" s="22" t="s">
        <v>313</v>
      </c>
      <c r="O3" s="22" t="s">
        <v>314</v>
      </c>
      <c r="P3" s="110"/>
      <c r="Q3" s="22" t="s">
        <v>308</v>
      </c>
      <c r="R3" s="22" t="s">
        <v>309</v>
      </c>
      <c r="S3" s="21" t="s">
        <v>341</v>
      </c>
      <c r="T3" s="21" t="s">
        <v>340</v>
      </c>
      <c r="U3" s="110"/>
      <c r="V3" s="106"/>
    </row>
    <row r="4" spans="1:22" ht="49.5" customHeight="1" x14ac:dyDescent="0.25">
      <c r="A4" s="122">
        <v>1</v>
      </c>
      <c r="B4" s="140" t="s">
        <v>227</v>
      </c>
      <c r="C4" s="103" t="s">
        <v>159</v>
      </c>
      <c r="D4" s="3" t="s">
        <v>3</v>
      </c>
      <c r="E4" s="52" t="s">
        <v>323</v>
      </c>
      <c r="F4" s="3" t="s">
        <v>9</v>
      </c>
      <c r="G4" s="3"/>
      <c r="H4" s="49"/>
      <c r="I4" s="49" t="s">
        <v>332</v>
      </c>
      <c r="J4" s="49" t="s">
        <v>332</v>
      </c>
      <c r="K4" s="49"/>
      <c r="L4" s="105">
        <v>1</v>
      </c>
      <c r="M4" s="42"/>
      <c r="N4" s="89"/>
      <c r="O4" s="49" t="s">
        <v>332</v>
      </c>
      <c r="P4" s="52" t="s">
        <v>436</v>
      </c>
      <c r="Q4" s="49"/>
      <c r="R4" s="105" t="s">
        <v>332</v>
      </c>
      <c r="S4" s="30"/>
      <c r="T4" s="18"/>
      <c r="U4" s="29" t="s">
        <v>437</v>
      </c>
      <c r="V4" s="107">
        <f>+(100%/6)*3</f>
        <v>0.5</v>
      </c>
    </row>
    <row r="5" spans="1:22" ht="38.25" x14ac:dyDescent="0.25">
      <c r="A5" s="113"/>
      <c r="B5" s="141"/>
      <c r="C5" s="63"/>
      <c r="D5" s="3" t="s">
        <v>4</v>
      </c>
      <c r="E5" s="53"/>
      <c r="F5" s="3" t="s">
        <v>317</v>
      </c>
      <c r="G5" s="3" t="s">
        <v>91</v>
      </c>
      <c r="H5" s="50"/>
      <c r="I5" s="50"/>
      <c r="J5" s="50"/>
      <c r="K5" s="50"/>
      <c r="L5" s="82"/>
      <c r="M5" s="40"/>
      <c r="N5" s="84"/>
      <c r="O5" s="82"/>
      <c r="P5" s="53"/>
      <c r="Q5" s="84"/>
      <c r="R5" s="82"/>
      <c r="S5" s="31"/>
      <c r="T5" s="7"/>
      <c r="U5" s="29" t="s">
        <v>438</v>
      </c>
      <c r="V5" s="107"/>
    </row>
    <row r="6" spans="1:22" ht="76.5" x14ac:dyDescent="0.25">
      <c r="A6" s="113"/>
      <c r="B6" s="141"/>
      <c r="C6" s="63"/>
      <c r="D6" s="3" t="s">
        <v>5</v>
      </c>
      <c r="E6" s="53"/>
      <c r="F6" s="3" t="s">
        <v>92</v>
      </c>
      <c r="G6" s="3" t="s">
        <v>305</v>
      </c>
      <c r="H6" s="50"/>
      <c r="I6" s="50"/>
      <c r="J6" s="50"/>
      <c r="K6" s="50"/>
      <c r="L6" s="82"/>
      <c r="M6" s="40"/>
      <c r="N6" s="84"/>
      <c r="O6" s="82"/>
      <c r="P6" s="53"/>
      <c r="Q6" s="84"/>
      <c r="R6" s="82"/>
      <c r="S6" s="31"/>
      <c r="T6" s="7"/>
      <c r="U6" s="33" t="s">
        <v>439</v>
      </c>
      <c r="V6" s="107"/>
    </row>
    <row r="7" spans="1:22" ht="38.25" x14ac:dyDescent="0.25">
      <c r="A7" s="113"/>
      <c r="B7" s="141"/>
      <c r="C7" s="63"/>
      <c r="D7" s="3" t="s">
        <v>6</v>
      </c>
      <c r="E7" s="53"/>
      <c r="F7" s="20" t="s">
        <v>10</v>
      </c>
      <c r="G7" s="3"/>
      <c r="H7" s="50"/>
      <c r="I7" s="50"/>
      <c r="J7" s="50"/>
      <c r="K7" s="50"/>
      <c r="L7" s="82"/>
      <c r="M7" s="40"/>
      <c r="N7" s="84"/>
      <c r="O7" s="82"/>
      <c r="P7" s="53"/>
      <c r="Q7" s="84"/>
      <c r="R7" s="82"/>
      <c r="S7" s="31"/>
      <c r="T7" s="31"/>
      <c r="U7" s="18"/>
      <c r="V7" s="108"/>
    </row>
    <row r="8" spans="1:22" ht="76.5" x14ac:dyDescent="0.25">
      <c r="A8" s="113"/>
      <c r="B8" s="141"/>
      <c r="C8" s="63"/>
      <c r="D8" s="4" t="s">
        <v>303</v>
      </c>
      <c r="E8" s="53"/>
      <c r="F8" s="3" t="s">
        <v>93</v>
      </c>
      <c r="G8" s="18" t="s">
        <v>304</v>
      </c>
      <c r="H8" s="50"/>
      <c r="I8" s="50"/>
      <c r="J8" s="50"/>
      <c r="K8" s="50"/>
      <c r="L8" s="82"/>
      <c r="M8" s="40"/>
      <c r="N8" s="84"/>
      <c r="O8" s="82"/>
      <c r="P8" s="53"/>
      <c r="Q8" s="84"/>
      <c r="R8" s="82"/>
      <c r="S8" s="31"/>
      <c r="T8" s="31"/>
      <c r="U8" s="7"/>
      <c r="V8" s="108"/>
    </row>
    <row r="9" spans="1:22" ht="76.5" x14ac:dyDescent="0.25">
      <c r="A9" s="113"/>
      <c r="B9" s="141"/>
      <c r="C9" s="63"/>
      <c r="D9" s="103" t="s">
        <v>7</v>
      </c>
      <c r="E9" s="53"/>
      <c r="F9" s="27" t="s">
        <v>94</v>
      </c>
      <c r="G9" s="18"/>
      <c r="H9" s="84"/>
      <c r="I9" s="50"/>
      <c r="J9" s="50"/>
      <c r="K9" s="50"/>
      <c r="L9" s="82"/>
      <c r="M9" s="40"/>
      <c r="N9" s="84"/>
      <c r="O9" s="82"/>
      <c r="P9" s="53"/>
      <c r="Q9" s="84"/>
      <c r="R9" s="82"/>
      <c r="S9" s="31"/>
      <c r="T9" s="31"/>
      <c r="U9" s="7"/>
      <c r="V9" s="108"/>
    </row>
    <row r="10" spans="1:22" ht="25.5" x14ac:dyDescent="0.25">
      <c r="A10" s="113"/>
      <c r="B10" s="141"/>
      <c r="C10" s="63"/>
      <c r="D10" s="63"/>
      <c r="E10" s="53"/>
      <c r="F10" s="27" t="s">
        <v>11</v>
      </c>
      <c r="G10" s="7"/>
      <c r="H10" s="84"/>
      <c r="I10" s="50"/>
      <c r="J10" s="50"/>
      <c r="K10" s="50"/>
      <c r="L10" s="82"/>
      <c r="M10" s="40"/>
      <c r="N10" s="84"/>
      <c r="O10" s="82"/>
      <c r="P10" s="53"/>
      <c r="Q10" s="84"/>
      <c r="R10" s="82"/>
      <c r="S10" s="31"/>
      <c r="T10" s="31"/>
      <c r="U10" s="7"/>
      <c r="V10" s="108"/>
    </row>
    <row r="11" spans="1:22" ht="38.25" x14ac:dyDescent="0.25">
      <c r="A11" s="113"/>
      <c r="B11" s="141"/>
      <c r="C11" s="63"/>
      <c r="D11" s="63"/>
      <c r="E11" s="53"/>
      <c r="F11" s="27" t="s">
        <v>12</v>
      </c>
      <c r="G11" s="7"/>
      <c r="H11" s="84"/>
      <c r="I11" s="50"/>
      <c r="J11" s="50"/>
      <c r="K11" s="50"/>
      <c r="L11" s="82"/>
      <c r="M11" s="40"/>
      <c r="N11" s="84"/>
      <c r="O11" s="82"/>
      <c r="P11" s="53"/>
      <c r="Q11" s="84"/>
      <c r="R11" s="82"/>
      <c r="S11" s="31"/>
      <c r="T11" s="31"/>
      <c r="U11" s="7"/>
      <c r="V11" s="108"/>
    </row>
    <row r="12" spans="1:22" ht="25.5" x14ac:dyDescent="0.25">
      <c r="A12" s="113"/>
      <c r="B12" s="141"/>
      <c r="C12" s="63"/>
      <c r="D12" s="63"/>
      <c r="E12" s="53"/>
      <c r="F12" s="27" t="s">
        <v>13</v>
      </c>
      <c r="G12" s="7"/>
      <c r="H12" s="84"/>
      <c r="I12" s="50"/>
      <c r="J12" s="50"/>
      <c r="K12" s="50"/>
      <c r="L12" s="82"/>
      <c r="M12" s="40"/>
      <c r="N12" s="84"/>
      <c r="O12" s="82"/>
      <c r="P12" s="53"/>
      <c r="Q12" s="84"/>
      <c r="R12" s="82"/>
      <c r="S12" s="31"/>
      <c r="T12" s="31"/>
      <c r="U12" s="7"/>
      <c r="V12" s="108"/>
    </row>
    <row r="13" spans="1:22" x14ac:dyDescent="0.25">
      <c r="A13" s="113"/>
      <c r="B13" s="141"/>
      <c r="C13" s="63"/>
      <c r="D13" s="63"/>
      <c r="E13" s="53"/>
      <c r="F13" s="27" t="s">
        <v>14</v>
      </c>
      <c r="G13" s="7"/>
      <c r="H13" s="84"/>
      <c r="I13" s="50"/>
      <c r="J13" s="50"/>
      <c r="K13" s="50"/>
      <c r="L13" s="82"/>
      <c r="M13" s="40"/>
      <c r="N13" s="84"/>
      <c r="O13" s="82"/>
      <c r="P13" s="53"/>
      <c r="Q13" s="84"/>
      <c r="R13" s="82"/>
      <c r="S13" s="31"/>
      <c r="T13" s="31"/>
      <c r="U13" s="7"/>
      <c r="V13" s="108"/>
    </row>
    <row r="14" spans="1:22" ht="25.5" x14ac:dyDescent="0.25">
      <c r="A14" s="110"/>
      <c r="B14" s="142"/>
      <c r="C14" s="64"/>
      <c r="D14" s="64"/>
      <c r="E14" s="54"/>
      <c r="F14" s="27" t="s">
        <v>95</v>
      </c>
      <c r="G14" s="7"/>
      <c r="H14" s="85"/>
      <c r="I14" s="51"/>
      <c r="J14" s="51"/>
      <c r="K14" s="51"/>
      <c r="L14" s="83"/>
      <c r="M14" s="41"/>
      <c r="N14" s="85"/>
      <c r="O14" s="83"/>
      <c r="P14" s="54"/>
      <c r="Q14" s="85"/>
      <c r="R14" s="83"/>
      <c r="S14" s="32"/>
      <c r="T14" s="32"/>
      <c r="U14" s="7"/>
      <c r="V14" s="108"/>
    </row>
    <row r="15" spans="1:22" ht="78" customHeight="1" x14ac:dyDescent="0.25">
      <c r="A15" s="122">
        <v>2</v>
      </c>
      <c r="B15" s="131" t="s">
        <v>327</v>
      </c>
      <c r="C15" s="55" t="s">
        <v>116</v>
      </c>
      <c r="D15" s="5" t="s">
        <v>96</v>
      </c>
      <c r="E15" s="58" t="s">
        <v>322</v>
      </c>
      <c r="F15" s="34" t="s">
        <v>97</v>
      </c>
      <c r="G15" s="9"/>
      <c r="H15" s="71" t="s">
        <v>332</v>
      </c>
      <c r="I15" s="74"/>
      <c r="J15" s="74" t="s">
        <v>332</v>
      </c>
      <c r="K15" s="74"/>
      <c r="L15" s="74">
        <v>21</v>
      </c>
      <c r="M15" s="46" t="s">
        <v>418</v>
      </c>
      <c r="N15" s="74" t="s">
        <v>332</v>
      </c>
      <c r="O15" s="74"/>
      <c r="P15" s="58" t="s">
        <v>441</v>
      </c>
      <c r="Q15" s="74" t="s">
        <v>332</v>
      </c>
      <c r="R15" s="74"/>
      <c r="S15" s="58" t="s">
        <v>442</v>
      </c>
      <c r="T15" s="58" t="s">
        <v>440</v>
      </c>
      <c r="U15" s="9"/>
      <c r="V15" s="109">
        <f>+(100%/6)*6</f>
        <v>1</v>
      </c>
    </row>
    <row r="16" spans="1:22" ht="25.5" x14ac:dyDescent="0.25">
      <c r="A16" s="113"/>
      <c r="B16" s="132"/>
      <c r="C16" s="56"/>
      <c r="D16" s="5" t="s">
        <v>140</v>
      </c>
      <c r="E16" s="59"/>
      <c r="F16" s="34" t="s">
        <v>98</v>
      </c>
      <c r="G16" s="35"/>
      <c r="H16" s="72"/>
      <c r="I16" s="75"/>
      <c r="J16" s="75"/>
      <c r="K16" s="75"/>
      <c r="L16" s="75"/>
      <c r="M16" s="47" t="s">
        <v>419</v>
      </c>
      <c r="N16" s="75"/>
      <c r="O16" s="77"/>
      <c r="P16" s="59"/>
      <c r="Q16" s="72"/>
      <c r="R16" s="77"/>
      <c r="S16" s="59"/>
      <c r="T16" s="59"/>
      <c r="U16" s="35"/>
      <c r="V16" s="109"/>
    </row>
    <row r="17" spans="1:22" ht="51" x14ac:dyDescent="0.25">
      <c r="A17" s="113"/>
      <c r="B17" s="132"/>
      <c r="C17" s="56"/>
      <c r="D17" s="5" t="s">
        <v>141</v>
      </c>
      <c r="E17" s="59"/>
      <c r="F17" s="34" t="s">
        <v>99</v>
      </c>
      <c r="G17" s="28"/>
      <c r="H17" s="72"/>
      <c r="I17" s="75"/>
      <c r="J17" s="75"/>
      <c r="K17" s="75"/>
      <c r="L17" s="75"/>
      <c r="M17" s="47" t="s">
        <v>420</v>
      </c>
      <c r="N17" s="75"/>
      <c r="O17" s="77"/>
      <c r="P17" s="59"/>
      <c r="Q17" s="72"/>
      <c r="R17" s="77"/>
      <c r="S17" s="59"/>
      <c r="T17" s="59"/>
      <c r="U17" s="35"/>
      <c r="V17" s="109"/>
    </row>
    <row r="18" spans="1:22" ht="38.25" x14ac:dyDescent="0.25">
      <c r="A18" s="113"/>
      <c r="B18" s="132"/>
      <c r="C18" s="56"/>
      <c r="D18" s="5" t="s">
        <v>100</v>
      </c>
      <c r="E18" s="59"/>
      <c r="F18" s="5" t="s">
        <v>101</v>
      </c>
      <c r="G18" s="35" t="s">
        <v>102</v>
      </c>
      <c r="H18" s="75"/>
      <c r="I18" s="75"/>
      <c r="J18" s="75"/>
      <c r="K18" s="75"/>
      <c r="L18" s="75"/>
      <c r="M18" s="44" t="s">
        <v>421</v>
      </c>
      <c r="N18" s="75"/>
      <c r="O18" s="77"/>
      <c r="P18" s="59"/>
      <c r="Q18" s="72"/>
      <c r="R18" s="77"/>
      <c r="S18" s="59"/>
      <c r="T18" s="59"/>
      <c r="U18" s="35"/>
      <c r="V18" s="109"/>
    </row>
    <row r="19" spans="1:22" ht="25.5" x14ac:dyDescent="0.25">
      <c r="A19" s="113"/>
      <c r="B19" s="132"/>
      <c r="C19" s="56"/>
      <c r="D19" s="5" t="s">
        <v>103</v>
      </c>
      <c r="E19" s="59"/>
      <c r="F19" s="34" t="s">
        <v>104</v>
      </c>
      <c r="G19" s="9"/>
      <c r="H19" s="72"/>
      <c r="I19" s="75"/>
      <c r="J19" s="75"/>
      <c r="K19" s="75"/>
      <c r="L19" s="77"/>
      <c r="M19" s="44"/>
      <c r="N19" s="72"/>
      <c r="O19" s="77"/>
      <c r="P19" s="59"/>
      <c r="Q19" s="72"/>
      <c r="R19" s="77"/>
      <c r="S19" s="59"/>
      <c r="T19" s="59"/>
      <c r="U19" s="35"/>
      <c r="V19" s="109"/>
    </row>
    <row r="20" spans="1:22" ht="38.25" x14ac:dyDescent="0.25">
      <c r="A20" s="113"/>
      <c r="B20" s="132"/>
      <c r="C20" s="56"/>
      <c r="D20" s="5" t="s">
        <v>105</v>
      </c>
      <c r="E20" s="59"/>
      <c r="F20" s="34" t="s">
        <v>106</v>
      </c>
      <c r="G20" s="35"/>
      <c r="H20" s="72"/>
      <c r="I20" s="75"/>
      <c r="J20" s="75"/>
      <c r="K20" s="75"/>
      <c r="L20" s="77"/>
      <c r="M20" s="45"/>
      <c r="N20" s="72"/>
      <c r="O20" s="77"/>
      <c r="P20" s="59"/>
      <c r="Q20" s="72"/>
      <c r="R20" s="77"/>
      <c r="S20" s="59"/>
      <c r="T20" s="59"/>
      <c r="U20" s="35"/>
      <c r="V20" s="109"/>
    </row>
    <row r="21" spans="1:22" ht="38.25" x14ac:dyDescent="0.25">
      <c r="A21" s="113"/>
      <c r="B21" s="132"/>
      <c r="C21" s="56"/>
      <c r="D21" s="5" t="s">
        <v>107</v>
      </c>
      <c r="E21" s="59"/>
      <c r="F21" s="34" t="s">
        <v>108</v>
      </c>
      <c r="G21" s="35"/>
      <c r="H21" s="72"/>
      <c r="I21" s="75"/>
      <c r="J21" s="75"/>
      <c r="K21" s="75"/>
      <c r="L21" s="77"/>
      <c r="M21" s="45"/>
      <c r="N21" s="72"/>
      <c r="O21" s="77"/>
      <c r="P21" s="59"/>
      <c r="Q21" s="72"/>
      <c r="R21" s="77"/>
      <c r="S21" s="59"/>
      <c r="T21" s="59"/>
      <c r="U21" s="35"/>
      <c r="V21" s="109"/>
    </row>
    <row r="22" spans="1:22" ht="38.25" x14ac:dyDescent="0.25">
      <c r="A22" s="113"/>
      <c r="B22" s="132"/>
      <c r="C22" s="56"/>
      <c r="D22" s="55" t="s">
        <v>109</v>
      </c>
      <c r="E22" s="59"/>
      <c r="F22" s="34" t="s">
        <v>110</v>
      </c>
      <c r="G22" s="35"/>
      <c r="H22" s="72"/>
      <c r="I22" s="75"/>
      <c r="J22" s="75"/>
      <c r="K22" s="75"/>
      <c r="L22" s="77"/>
      <c r="M22" s="45"/>
      <c r="N22" s="72"/>
      <c r="O22" s="77"/>
      <c r="P22" s="59"/>
      <c r="Q22" s="72"/>
      <c r="R22" s="77"/>
      <c r="S22" s="59"/>
      <c r="T22" s="59"/>
      <c r="U22" s="35"/>
      <c r="V22" s="109"/>
    </row>
    <row r="23" spans="1:22" ht="38.25" x14ac:dyDescent="0.25">
      <c r="A23" s="113"/>
      <c r="B23" s="132"/>
      <c r="C23" s="56"/>
      <c r="D23" s="56"/>
      <c r="E23" s="59"/>
      <c r="F23" s="34" t="s">
        <v>111</v>
      </c>
      <c r="G23" s="35"/>
      <c r="H23" s="72"/>
      <c r="I23" s="75"/>
      <c r="J23" s="75"/>
      <c r="K23" s="75"/>
      <c r="L23" s="77"/>
      <c r="M23" s="45"/>
      <c r="N23" s="72"/>
      <c r="O23" s="77"/>
      <c r="P23" s="59"/>
      <c r="Q23" s="72"/>
      <c r="R23" s="77"/>
      <c r="S23" s="59"/>
      <c r="T23" s="59"/>
      <c r="U23" s="35"/>
      <c r="V23" s="109"/>
    </row>
    <row r="24" spans="1:22" ht="12.75" customHeight="1" x14ac:dyDescent="0.25">
      <c r="A24" s="113"/>
      <c r="B24" s="132"/>
      <c r="C24" s="56"/>
      <c r="D24" s="56"/>
      <c r="E24" s="59"/>
      <c r="F24" s="34" t="s">
        <v>112</v>
      </c>
      <c r="G24" s="35"/>
      <c r="H24" s="72"/>
      <c r="I24" s="75"/>
      <c r="J24" s="75"/>
      <c r="K24" s="75"/>
      <c r="L24" s="77"/>
      <c r="M24" s="45"/>
      <c r="N24" s="72"/>
      <c r="O24" s="77"/>
      <c r="P24" s="59"/>
      <c r="Q24" s="72"/>
      <c r="R24" s="77"/>
      <c r="S24" s="59"/>
      <c r="T24" s="59"/>
      <c r="U24" s="35"/>
      <c r="V24" s="109"/>
    </row>
    <row r="25" spans="1:22" ht="12.75" customHeight="1" x14ac:dyDescent="0.25">
      <c r="A25" s="113"/>
      <c r="B25" s="132"/>
      <c r="C25" s="56"/>
      <c r="D25" s="56"/>
      <c r="E25" s="59"/>
      <c r="F25" s="34" t="s">
        <v>113</v>
      </c>
      <c r="G25" s="35"/>
      <c r="H25" s="72"/>
      <c r="I25" s="75"/>
      <c r="J25" s="75"/>
      <c r="K25" s="75"/>
      <c r="L25" s="77"/>
      <c r="M25" s="45"/>
      <c r="N25" s="72"/>
      <c r="O25" s="77"/>
      <c r="P25" s="59"/>
      <c r="Q25" s="72"/>
      <c r="R25" s="77"/>
      <c r="S25" s="59"/>
      <c r="T25" s="59"/>
      <c r="U25" s="35"/>
      <c r="V25" s="109"/>
    </row>
    <row r="26" spans="1:22" ht="12.75" customHeight="1" x14ac:dyDescent="0.25">
      <c r="A26" s="113"/>
      <c r="B26" s="132"/>
      <c r="C26" s="56"/>
      <c r="D26" s="56"/>
      <c r="E26" s="59"/>
      <c r="F26" s="34" t="s">
        <v>114</v>
      </c>
      <c r="G26" s="35"/>
      <c r="H26" s="72"/>
      <c r="I26" s="75"/>
      <c r="J26" s="75"/>
      <c r="K26" s="75"/>
      <c r="L26" s="77"/>
      <c r="M26" s="45"/>
      <c r="N26" s="72"/>
      <c r="O26" s="77"/>
      <c r="P26" s="59"/>
      <c r="Q26" s="72"/>
      <c r="R26" s="77"/>
      <c r="S26" s="59"/>
      <c r="T26" s="59"/>
      <c r="U26" s="35"/>
      <c r="V26" s="109"/>
    </row>
    <row r="27" spans="1:22" ht="25.5" x14ac:dyDescent="0.25">
      <c r="A27" s="110"/>
      <c r="B27" s="133"/>
      <c r="C27" s="57"/>
      <c r="D27" s="57"/>
      <c r="E27" s="60"/>
      <c r="F27" s="34" t="s">
        <v>115</v>
      </c>
      <c r="G27" s="28"/>
      <c r="H27" s="73"/>
      <c r="I27" s="76"/>
      <c r="J27" s="76"/>
      <c r="K27" s="76"/>
      <c r="L27" s="78"/>
      <c r="M27" s="46"/>
      <c r="N27" s="73"/>
      <c r="O27" s="78"/>
      <c r="P27" s="60"/>
      <c r="Q27" s="73"/>
      <c r="R27" s="78"/>
      <c r="S27" s="59"/>
      <c r="T27" s="60"/>
      <c r="U27" s="28"/>
      <c r="V27" s="109"/>
    </row>
    <row r="28" spans="1:22" ht="96" customHeight="1" x14ac:dyDescent="0.25">
      <c r="A28" s="122">
        <v>3</v>
      </c>
      <c r="B28" s="140" t="s">
        <v>328</v>
      </c>
      <c r="C28" s="103" t="s">
        <v>176</v>
      </c>
      <c r="D28" s="3" t="s">
        <v>50</v>
      </c>
      <c r="E28" s="135" t="s">
        <v>324</v>
      </c>
      <c r="F28" s="3" t="s">
        <v>52</v>
      </c>
      <c r="G28" s="8" t="s">
        <v>57</v>
      </c>
      <c r="H28" s="49" t="s">
        <v>332</v>
      </c>
      <c r="I28" s="49"/>
      <c r="J28" s="49" t="s">
        <v>332</v>
      </c>
      <c r="K28" s="49"/>
      <c r="L28" s="49">
        <v>316</v>
      </c>
      <c r="M28" s="103" t="s">
        <v>411</v>
      </c>
      <c r="N28" s="49" t="s">
        <v>332</v>
      </c>
      <c r="O28" s="49"/>
      <c r="P28" s="8" t="s">
        <v>412</v>
      </c>
      <c r="Q28" s="49"/>
      <c r="R28" s="105" t="s">
        <v>332</v>
      </c>
      <c r="S28" s="18"/>
      <c r="T28" s="52" t="s">
        <v>413</v>
      </c>
      <c r="U28" s="8" t="s">
        <v>414</v>
      </c>
      <c r="V28" s="108">
        <v>1</v>
      </c>
    </row>
    <row r="29" spans="1:22" ht="102" x14ac:dyDescent="0.25">
      <c r="A29" s="113"/>
      <c r="B29" s="141"/>
      <c r="C29" s="63"/>
      <c r="D29" s="3" t="s">
        <v>29</v>
      </c>
      <c r="E29" s="135"/>
      <c r="F29" s="3" t="s">
        <v>53</v>
      </c>
      <c r="G29" s="3" t="s">
        <v>58</v>
      </c>
      <c r="H29" s="50"/>
      <c r="I29" s="50"/>
      <c r="J29" s="50"/>
      <c r="K29" s="50"/>
      <c r="L29" s="50"/>
      <c r="M29" s="63"/>
      <c r="N29" s="50"/>
      <c r="O29" s="50"/>
      <c r="P29" s="3" t="s">
        <v>415</v>
      </c>
      <c r="Q29" s="50"/>
      <c r="R29" s="82"/>
      <c r="S29" s="7"/>
      <c r="T29" s="53"/>
      <c r="U29" s="18" t="s">
        <v>416</v>
      </c>
      <c r="V29" s="108"/>
    </row>
    <row r="30" spans="1:22" ht="38.25" x14ac:dyDescent="0.25">
      <c r="A30" s="113"/>
      <c r="B30" s="141"/>
      <c r="C30" s="63"/>
      <c r="D30" s="3" t="s">
        <v>51</v>
      </c>
      <c r="E30" s="135"/>
      <c r="F30" s="3" t="s">
        <v>54</v>
      </c>
      <c r="G30" s="3" t="s">
        <v>177</v>
      </c>
      <c r="H30" s="50"/>
      <c r="I30" s="50"/>
      <c r="J30" s="50"/>
      <c r="K30" s="50"/>
      <c r="L30" s="50"/>
      <c r="M30" s="63"/>
      <c r="N30" s="50"/>
      <c r="O30" s="50"/>
      <c r="P30" s="18" t="s">
        <v>417</v>
      </c>
      <c r="Q30" s="50"/>
      <c r="R30" s="82"/>
      <c r="S30" s="7"/>
      <c r="T30" s="100"/>
      <c r="U30" s="18"/>
      <c r="V30" s="108"/>
    </row>
    <row r="31" spans="1:22" ht="25.5" x14ac:dyDescent="0.25">
      <c r="A31" s="113"/>
      <c r="B31" s="141"/>
      <c r="C31" s="63"/>
      <c r="D31" s="4" t="s">
        <v>311</v>
      </c>
      <c r="E31" s="135"/>
      <c r="F31" s="3" t="s">
        <v>55</v>
      </c>
      <c r="G31" s="3"/>
      <c r="H31" s="50"/>
      <c r="I31" s="50"/>
      <c r="J31" s="50"/>
      <c r="K31" s="50"/>
      <c r="L31" s="50"/>
      <c r="M31" s="63"/>
      <c r="N31" s="50"/>
      <c r="O31" s="82"/>
      <c r="P31" s="18" t="s">
        <v>396</v>
      </c>
      <c r="Q31" s="84"/>
      <c r="R31" s="82"/>
      <c r="S31" s="7"/>
      <c r="T31" s="100"/>
      <c r="U31" s="7"/>
      <c r="V31" s="108"/>
    </row>
    <row r="32" spans="1:22" ht="38.25" x14ac:dyDescent="0.25">
      <c r="A32" s="113"/>
      <c r="B32" s="141"/>
      <c r="C32" s="63"/>
      <c r="D32" s="3" t="s">
        <v>16</v>
      </c>
      <c r="E32" s="135"/>
      <c r="F32" s="3" t="s">
        <v>56</v>
      </c>
      <c r="G32" s="3"/>
      <c r="H32" s="50"/>
      <c r="I32" s="50"/>
      <c r="J32" s="50"/>
      <c r="K32" s="50"/>
      <c r="L32" s="50"/>
      <c r="M32" s="63"/>
      <c r="N32" s="50"/>
      <c r="O32" s="82"/>
      <c r="P32" s="7" t="s">
        <v>396</v>
      </c>
      <c r="Q32" s="84"/>
      <c r="R32" s="82"/>
      <c r="S32" s="7"/>
      <c r="T32" s="100"/>
      <c r="U32" s="7"/>
      <c r="V32" s="108"/>
    </row>
    <row r="33" spans="1:22" ht="25.5" x14ac:dyDescent="0.25">
      <c r="A33" s="113"/>
      <c r="B33" s="142"/>
      <c r="C33" s="64"/>
      <c r="D33" s="3" t="s">
        <v>7</v>
      </c>
      <c r="E33" s="135"/>
      <c r="F33" s="4" t="s">
        <v>17</v>
      </c>
      <c r="G33" s="3"/>
      <c r="H33" s="51"/>
      <c r="I33" s="51"/>
      <c r="J33" s="51"/>
      <c r="K33" s="51"/>
      <c r="L33" s="51"/>
      <c r="M33" s="63"/>
      <c r="N33" s="51"/>
      <c r="O33" s="83"/>
      <c r="P33" s="7"/>
      <c r="Q33" s="85"/>
      <c r="R33" s="83"/>
      <c r="S33" s="8"/>
      <c r="T33" s="101"/>
      <c r="U33" s="8"/>
      <c r="V33" s="108"/>
    </row>
    <row r="34" spans="1:22" ht="12.75" customHeight="1" x14ac:dyDescent="0.25">
      <c r="A34" s="122">
        <v>4</v>
      </c>
      <c r="B34" s="131" t="s">
        <v>224</v>
      </c>
      <c r="C34" s="129" t="s">
        <v>18</v>
      </c>
      <c r="D34" s="5" t="s">
        <v>19</v>
      </c>
      <c r="E34" s="129" t="s">
        <v>349</v>
      </c>
      <c r="F34" s="5" t="s">
        <v>22</v>
      </c>
      <c r="G34" s="5"/>
      <c r="H34" s="74"/>
      <c r="I34" s="74" t="s">
        <v>332</v>
      </c>
      <c r="J34" s="74"/>
      <c r="K34" s="74" t="s">
        <v>332</v>
      </c>
      <c r="L34" s="97"/>
      <c r="M34" s="44"/>
      <c r="N34" s="71"/>
      <c r="O34" s="97" t="s">
        <v>332</v>
      </c>
      <c r="P34" s="9"/>
      <c r="Q34" s="71"/>
      <c r="R34" s="74"/>
      <c r="S34" s="58"/>
      <c r="T34" s="58"/>
      <c r="U34" s="58"/>
      <c r="V34" s="79">
        <f>+(100%/6)*0</f>
        <v>0</v>
      </c>
    </row>
    <row r="35" spans="1:22" ht="38.25" x14ac:dyDescent="0.25">
      <c r="A35" s="113"/>
      <c r="B35" s="132"/>
      <c r="C35" s="129"/>
      <c r="D35" s="5" t="s">
        <v>29</v>
      </c>
      <c r="E35" s="129"/>
      <c r="F35" s="5" t="s">
        <v>23</v>
      </c>
      <c r="G35" s="5"/>
      <c r="H35" s="75"/>
      <c r="I35" s="75"/>
      <c r="J35" s="75"/>
      <c r="K35" s="75"/>
      <c r="L35" s="77"/>
      <c r="M35" s="45"/>
      <c r="N35" s="72"/>
      <c r="O35" s="77"/>
      <c r="P35" s="35"/>
      <c r="Q35" s="72"/>
      <c r="R35" s="75"/>
      <c r="S35" s="59"/>
      <c r="T35" s="59"/>
      <c r="U35" s="59"/>
      <c r="V35" s="90"/>
    </row>
    <row r="36" spans="1:22" ht="38.25" x14ac:dyDescent="0.25">
      <c r="A36" s="113"/>
      <c r="B36" s="132"/>
      <c r="C36" s="129"/>
      <c r="D36" s="5" t="s">
        <v>20</v>
      </c>
      <c r="E36" s="129"/>
      <c r="F36" s="5" t="s">
        <v>24</v>
      </c>
      <c r="G36" s="5" t="s">
        <v>25</v>
      </c>
      <c r="H36" s="75"/>
      <c r="I36" s="75"/>
      <c r="J36" s="75"/>
      <c r="K36" s="75"/>
      <c r="L36" s="77"/>
      <c r="M36" s="45"/>
      <c r="N36" s="72"/>
      <c r="O36" s="77"/>
      <c r="P36" s="35"/>
      <c r="Q36" s="72"/>
      <c r="R36" s="75"/>
      <c r="S36" s="59"/>
      <c r="T36" s="59"/>
      <c r="U36" s="59"/>
      <c r="V36" s="90"/>
    </row>
    <row r="37" spans="1:22" ht="25.5" x14ac:dyDescent="0.25">
      <c r="A37" s="113"/>
      <c r="B37" s="132"/>
      <c r="C37" s="129"/>
      <c r="D37" s="6" t="s">
        <v>21</v>
      </c>
      <c r="E37" s="129"/>
      <c r="F37" s="5" t="s">
        <v>26</v>
      </c>
      <c r="G37" s="5" t="s">
        <v>325</v>
      </c>
      <c r="H37" s="75"/>
      <c r="I37" s="75"/>
      <c r="J37" s="75"/>
      <c r="K37" s="75"/>
      <c r="L37" s="77"/>
      <c r="M37" s="45"/>
      <c r="N37" s="72"/>
      <c r="O37" s="77"/>
      <c r="P37" s="35"/>
      <c r="Q37" s="72"/>
      <c r="R37" s="75"/>
      <c r="S37" s="59"/>
      <c r="T37" s="59"/>
      <c r="U37" s="59"/>
      <c r="V37" s="90"/>
    </row>
    <row r="38" spans="1:22" ht="25.5" x14ac:dyDescent="0.25">
      <c r="A38" s="113"/>
      <c r="B38" s="132"/>
      <c r="C38" s="129"/>
      <c r="D38" s="6" t="s">
        <v>326</v>
      </c>
      <c r="E38" s="129"/>
      <c r="F38" s="5" t="s">
        <v>27</v>
      </c>
      <c r="G38" s="5" t="s">
        <v>325</v>
      </c>
      <c r="H38" s="75"/>
      <c r="I38" s="75"/>
      <c r="J38" s="75"/>
      <c r="K38" s="75"/>
      <c r="L38" s="77"/>
      <c r="M38" s="45"/>
      <c r="N38" s="72"/>
      <c r="O38" s="77"/>
      <c r="P38" s="35"/>
      <c r="Q38" s="72"/>
      <c r="R38" s="75"/>
      <c r="S38" s="59"/>
      <c r="T38" s="59"/>
      <c r="U38" s="59"/>
      <c r="V38" s="90"/>
    </row>
    <row r="39" spans="1:22" ht="25.5" x14ac:dyDescent="0.25">
      <c r="A39" s="113"/>
      <c r="B39" s="132"/>
      <c r="C39" s="129"/>
      <c r="D39" s="5" t="s">
        <v>40</v>
      </c>
      <c r="E39" s="129"/>
      <c r="F39" s="5" t="s">
        <v>28</v>
      </c>
      <c r="G39" s="5"/>
      <c r="H39" s="75"/>
      <c r="I39" s="75"/>
      <c r="J39" s="75"/>
      <c r="K39" s="75"/>
      <c r="L39" s="77"/>
      <c r="M39" s="45"/>
      <c r="N39" s="72"/>
      <c r="O39" s="77"/>
      <c r="P39" s="35"/>
      <c r="Q39" s="72"/>
      <c r="R39" s="75"/>
      <c r="S39" s="59"/>
      <c r="T39" s="59"/>
      <c r="U39" s="59"/>
      <c r="V39" s="90"/>
    </row>
    <row r="40" spans="1:22" ht="12.75" customHeight="1" x14ac:dyDescent="0.25">
      <c r="A40" s="113"/>
      <c r="B40" s="132"/>
      <c r="C40" s="129"/>
      <c r="D40" s="55" t="s">
        <v>7</v>
      </c>
      <c r="E40" s="129"/>
      <c r="F40" s="5" t="s">
        <v>31</v>
      </c>
      <c r="G40" s="5" t="s">
        <v>30</v>
      </c>
      <c r="H40" s="75"/>
      <c r="I40" s="75"/>
      <c r="J40" s="75"/>
      <c r="K40" s="75"/>
      <c r="L40" s="77"/>
      <c r="M40" s="45"/>
      <c r="N40" s="72"/>
      <c r="O40" s="77"/>
      <c r="P40" s="35"/>
      <c r="Q40" s="72"/>
      <c r="R40" s="75"/>
      <c r="S40" s="59"/>
      <c r="T40" s="59"/>
      <c r="U40" s="59"/>
      <c r="V40" s="90"/>
    </row>
    <row r="41" spans="1:22" ht="12.75" customHeight="1" x14ac:dyDescent="0.25">
      <c r="A41" s="113"/>
      <c r="B41" s="132"/>
      <c r="C41" s="129"/>
      <c r="D41" s="56"/>
      <c r="E41" s="129"/>
      <c r="F41" s="5" t="s">
        <v>32</v>
      </c>
      <c r="G41" s="5" t="s">
        <v>30</v>
      </c>
      <c r="H41" s="75"/>
      <c r="I41" s="75"/>
      <c r="J41" s="75"/>
      <c r="K41" s="75"/>
      <c r="L41" s="77"/>
      <c r="M41" s="45"/>
      <c r="N41" s="72"/>
      <c r="O41" s="77"/>
      <c r="P41" s="35"/>
      <c r="Q41" s="72"/>
      <c r="R41" s="75"/>
      <c r="S41" s="59"/>
      <c r="T41" s="59"/>
      <c r="U41" s="59"/>
      <c r="V41" s="90"/>
    </row>
    <row r="42" spans="1:22" ht="12.75" customHeight="1" x14ac:dyDescent="0.25">
      <c r="A42" s="113"/>
      <c r="B42" s="132"/>
      <c r="C42" s="129"/>
      <c r="D42" s="56"/>
      <c r="E42" s="129"/>
      <c r="F42" s="5" t="s">
        <v>33</v>
      </c>
      <c r="G42" s="5" t="s">
        <v>30</v>
      </c>
      <c r="H42" s="75"/>
      <c r="I42" s="75"/>
      <c r="J42" s="75"/>
      <c r="K42" s="75"/>
      <c r="L42" s="77"/>
      <c r="M42" s="45"/>
      <c r="N42" s="72"/>
      <c r="O42" s="77"/>
      <c r="P42" s="35"/>
      <c r="Q42" s="72"/>
      <c r="R42" s="75"/>
      <c r="S42" s="59"/>
      <c r="T42" s="59"/>
      <c r="U42" s="59"/>
      <c r="V42" s="90"/>
    </row>
    <row r="43" spans="1:22" ht="25.5" x14ac:dyDescent="0.25">
      <c r="A43" s="113"/>
      <c r="B43" s="132"/>
      <c r="C43" s="129"/>
      <c r="D43" s="56"/>
      <c r="E43" s="129"/>
      <c r="F43" s="5" t="s">
        <v>34</v>
      </c>
      <c r="G43" s="5" t="s">
        <v>30</v>
      </c>
      <c r="H43" s="75"/>
      <c r="I43" s="75"/>
      <c r="J43" s="75"/>
      <c r="K43" s="75"/>
      <c r="L43" s="77"/>
      <c r="M43" s="45"/>
      <c r="N43" s="72"/>
      <c r="O43" s="77"/>
      <c r="P43" s="35"/>
      <c r="Q43" s="72"/>
      <c r="R43" s="75"/>
      <c r="S43" s="59"/>
      <c r="T43" s="59"/>
      <c r="U43" s="59"/>
      <c r="V43" s="90"/>
    </row>
    <row r="44" spans="1:22" ht="12.75" customHeight="1" x14ac:dyDescent="0.25">
      <c r="A44" s="113"/>
      <c r="B44" s="132"/>
      <c r="C44" s="129"/>
      <c r="D44" s="56"/>
      <c r="E44" s="129"/>
      <c r="F44" s="5" t="s">
        <v>35</v>
      </c>
      <c r="G44" s="5" t="s">
        <v>30</v>
      </c>
      <c r="H44" s="75"/>
      <c r="I44" s="75"/>
      <c r="J44" s="75"/>
      <c r="K44" s="75"/>
      <c r="L44" s="77"/>
      <c r="M44" s="45"/>
      <c r="N44" s="72"/>
      <c r="O44" s="77"/>
      <c r="P44" s="35"/>
      <c r="Q44" s="72"/>
      <c r="R44" s="75"/>
      <c r="S44" s="59"/>
      <c r="T44" s="59"/>
      <c r="U44" s="59"/>
      <c r="V44" s="90"/>
    </row>
    <row r="45" spans="1:22" ht="38.25" x14ac:dyDescent="0.25">
      <c r="A45" s="113"/>
      <c r="B45" s="132"/>
      <c r="C45" s="129"/>
      <c r="D45" s="56"/>
      <c r="E45" s="129"/>
      <c r="F45" s="5" t="s">
        <v>36</v>
      </c>
      <c r="G45" s="5" t="s">
        <v>30</v>
      </c>
      <c r="H45" s="75"/>
      <c r="I45" s="75"/>
      <c r="J45" s="75"/>
      <c r="K45" s="75"/>
      <c r="L45" s="77"/>
      <c r="M45" s="45"/>
      <c r="N45" s="72"/>
      <c r="O45" s="77"/>
      <c r="P45" s="35"/>
      <c r="Q45" s="72"/>
      <c r="R45" s="75"/>
      <c r="S45" s="59"/>
      <c r="T45" s="59"/>
      <c r="U45" s="59"/>
      <c r="V45" s="90"/>
    </row>
    <row r="46" spans="1:22" ht="12.75" customHeight="1" x14ac:dyDescent="0.25">
      <c r="A46" s="113"/>
      <c r="B46" s="132"/>
      <c r="C46" s="129"/>
      <c r="D46" s="56"/>
      <c r="E46" s="129"/>
      <c r="F46" s="5" t="s">
        <v>37</v>
      </c>
      <c r="G46" s="5" t="s">
        <v>30</v>
      </c>
      <c r="H46" s="75"/>
      <c r="I46" s="75"/>
      <c r="J46" s="75"/>
      <c r="K46" s="75"/>
      <c r="L46" s="77"/>
      <c r="M46" s="45"/>
      <c r="N46" s="72"/>
      <c r="O46" s="77"/>
      <c r="P46" s="35"/>
      <c r="Q46" s="72"/>
      <c r="R46" s="75"/>
      <c r="S46" s="59"/>
      <c r="T46" s="59"/>
      <c r="U46" s="59"/>
      <c r="V46" s="90"/>
    </row>
    <row r="47" spans="1:22" ht="25.5" x14ac:dyDescent="0.25">
      <c r="A47" s="113"/>
      <c r="B47" s="132"/>
      <c r="C47" s="129"/>
      <c r="D47" s="56"/>
      <c r="E47" s="129"/>
      <c r="F47" s="5" t="s">
        <v>38</v>
      </c>
      <c r="G47" s="5" t="s">
        <v>30</v>
      </c>
      <c r="H47" s="75"/>
      <c r="I47" s="75"/>
      <c r="J47" s="75"/>
      <c r="K47" s="75"/>
      <c r="L47" s="77"/>
      <c r="M47" s="45"/>
      <c r="N47" s="72"/>
      <c r="O47" s="77"/>
      <c r="P47" s="35"/>
      <c r="Q47" s="72"/>
      <c r="R47" s="75"/>
      <c r="S47" s="59"/>
      <c r="T47" s="59"/>
      <c r="U47" s="59"/>
      <c r="V47" s="90"/>
    </row>
    <row r="48" spans="1:22" ht="12.75" customHeight="1" x14ac:dyDescent="0.25">
      <c r="A48" s="113"/>
      <c r="B48" s="132"/>
      <c r="C48" s="129"/>
      <c r="D48" s="56"/>
      <c r="E48" s="129"/>
      <c r="F48" s="5" t="s">
        <v>39</v>
      </c>
      <c r="G48" s="5" t="s">
        <v>30</v>
      </c>
      <c r="H48" s="75"/>
      <c r="I48" s="75"/>
      <c r="J48" s="75"/>
      <c r="K48" s="75"/>
      <c r="L48" s="77"/>
      <c r="M48" s="45"/>
      <c r="N48" s="72"/>
      <c r="O48" s="77"/>
      <c r="P48" s="35"/>
      <c r="Q48" s="72"/>
      <c r="R48" s="75"/>
      <c r="S48" s="59"/>
      <c r="T48" s="59"/>
      <c r="U48" s="59"/>
      <c r="V48" s="90"/>
    </row>
    <row r="49" spans="1:22" ht="12.75" customHeight="1" x14ac:dyDescent="0.25">
      <c r="A49" s="113"/>
      <c r="B49" s="132"/>
      <c r="C49" s="129"/>
      <c r="D49" s="56"/>
      <c r="E49" s="129"/>
      <c r="F49" s="5" t="s">
        <v>41</v>
      </c>
      <c r="G49" s="5" t="s">
        <v>42</v>
      </c>
      <c r="H49" s="75"/>
      <c r="I49" s="75"/>
      <c r="J49" s="75"/>
      <c r="K49" s="75"/>
      <c r="L49" s="77"/>
      <c r="M49" s="45"/>
      <c r="N49" s="72"/>
      <c r="O49" s="77"/>
      <c r="P49" s="35"/>
      <c r="Q49" s="72"/>
      <c r="R49" s="75"/>
      <c r="S49" s="59"/>
      <c r="T49" s="59"/>
      <c r="U49" s="59"/>
      <c r="V49" s="90"/>
    </row>
    <row r="50" spans="1:22" ht="12.75" customHeight="1" x14ac:dyDescent="0.25">
      <c r="A50" s="113"/>
      <c r="B50" s="132"/>
      <c r="C50" s="129"/>
      <c r="D50" s="56"/>
      <c r="E50" s="129"/>
      <c r="F50" s="5" t="s">
        <v>43</v>
      </c>
      <c r="G50" s="5" t="s">
        <v>42</v>
      </c>
      <c r="H50" s="75"/>
      <c r="I50" s="75"/>
      <c r="J50" s="75"/>
      <c r="K50" s="75"/>
      <c r="L50" s="77"/>
      <c r="M50" s="45"/>
      <c r="N50" s="72"/>
      <c r="O50" s="77"/>
      <c r="P50" s="35"/>
      <c r="Q50" s="72"/>
      <c r="R50" s="75"/>
      <c r="S50" s="59"/>
      <c r="T50" s="59"/>
      <c r="U50" s="59"/>
      <c r="V50" s="90"/>
    </row>
    <row r="51" spans="1:22" ht="38.25" x14ac:dyDescent="0.25">
      <c r="A51" s="113"/>
      <c r="B51" s="132"/>
      <c r="C51" s="129"/>
      <c r="D51" s="56"/>
      <c r="E51" s="129"/>
      <c r="F51" s="5" t="s">
        <v>44</v>
      </c>
      <c r="G51" s="5" t="s">
        <v>42</v>
      </c>
      <c r="H51" s="75"/>
      <c r="I51" s="75"/>
      <c r="J51" s="75"/>
      <c r="K51" s="75"/>
      <c r="L51" s="77"/>
      <c r="M51" s="45"/>
      <c r="N51" s="72"/>
      <c r="O51" s="77"/>
      <c r="P51" s="35"/>
      <c r="Q51" s="72"/>
      <c r="R51" s="75"/>
      <c r="S51" s="59"/>
      <c r="T51" s="59"/>
      <c r="U51" s="59"/>
      <c r="V51" s="90"/>
    </row>
    <row r="52" spans="1:22" ht="12.75" customHeight="1" x14ac:dyDescent="0.25">
      <c r="A52" s="113"/>
      <c r="B52" s="132"/>
      <c r="C52" s="129"/>
      <c r="D52" s="56"/>
      <c r="E52" s="129"/>
      <c r="F52" s="5" t="s">
        <v>45</v>
      </c>
      <c r="G52" s="5" t="s">
        <v>42</v>
      </c>
      <c r="H52" s="75"/>
      <c r="I52" s="75"/>
      <c r="J52" s="75"/>
      <c r="K52" s="75"/>
      <c r="L52" s="77"/>
      <c r="M52" s="45"/>
      <c r="N52" s="72"/>
      <c r="O52" s="77"/>
      <c r="P52" s="35"/>
      <c r="Q52" s="72"/>
      <c r="R52" s="75"/>
      <c r="S52" s="59"/>
      <c r="T52" s="59"/>
      <c r="U52" s="59"/>
      <c r="V52" s="90"/>
    </row>
    <row r="53" spans="1:22" ht="25.5" x14ac:dyDescent="0.25">
      <c r="A53" s="113"/>
      <c r="B53" s="132"/>
      <c r="C53" s="129"/>
      <c r="D53" s="56"/>
      <c r="E53" s="129"/>
      <c r="F53" s="5" t="s">
        <v>46</v>
      </c>
      <c r="G53" s="5" t="s">
        <v>42</v>
      </c>
      <c r="H53" s="75"/>
      <c r="I53" s="75"/>
      <c r="J53" s="75"/>
      <c r="K53" s="75"/>
      <c r="L53" s="77"/>
      <c r="M53" s="45"/>
      <c r="N53" s="72"/>
      <c r="O53" s="77"/>
      <c r="P53" s="35"/>
      <c r="Q53" s="72"/>
      <c r="R53" s="75"/>
      <c r="S53" s="59"/>
      <c r="T53" s="59"/>
      <c r="U53" s="59"/>
      <c r="V53" s="90"/>
    </row>
    <row r="54" spans="1:22" ht="38.25" x14ac:dyDescent="0.25">
      <c r="A54" s="113"/>
      <c r="B54" s="132"/>
      <c r="C54" s="129"/>
      <c r="D54" s="56"/>
      <c r="E54" s="129"/>
      <c r="F54" s="5" t="s">
        <v>47</v>
      </c>
      <c r="G54" s="5" t="s">
        <v>42</v>
      </c>
      <c r="H54" s="75"/>
      <c r="I54" s="75"/>
      <c r="J54" s="75"/>
      <c r="K54" s="75"/>
      <c r="L54" s="77"/>
      <c r="M54" s="45"/>
      <c r="N54" s="72"/>
      <c r="O54" s="77"/>
      <c r="P54" s="35"/>
      <c r="Q54" s="72"/>
      <c r="R54" s="75"/>
      <c r="S54" s="59"/>
      <c r="T54" s="59"/>
      <c r="U54" s="59"/>
      <c r="V54" s="90"/>
    </row>
    <row r="55" spans="1:22" ht="38.25" x14ac:dyDescent="0.25">
      <c r="A55" s="113"/>
      <c r="B55" s="132"/>
      <c r="C55" s="129"/>
      <c r="D55" s="56"/>
      <c r="E55" s="129"/>
      <c r="F55" s="5" t="s">
        <v>48</v>
      </c>
      <c r="G55" s="5" t="s">
        <v>42</v>
      </c>
      <c r="H55" s="75"/>
      <c r="I55" s="75"/>
      <c r="J55" s="75"/>
      <c r="K55" s="75"/>
      <c r="L55" s="77"/>
      <c r="M55" s="45"/>
      <c r="N55" s="72"/>
      <c r="O55" s="77"/>
      <c r="P55" s="35"/>
      <c r="Q55" s="72"/>
      <c r="R55" s="75"/>
      <c r="S55" s="59"/>
      <c r="T55" s="59"/>
      <c r="U55" s="59"/>
      <c r="V55" s="90"/>
    </row>
    <row r="56" spans="1:22" ht="12.75" customHeight="1" x14ac:dyDescent="0.25">
      <c r="A56" s="110"/>
      <c r="B56" s="133"/>
      <c r="C56" s="129"/>
      <c r="D56" s="57"/>
      <c r="E56" s="129"/>
      <c r="F56" s="5" t="s">
        <v>49</v>
      </c>
      <c r="G56" s="5" t="s">
        <v>42</v>
      </c>
      <c r="H56" s="76"/>
      <c r="I56" s="76"/>
      <c r="J56" s="76"/>
      <c r="K56" s="76"/>
      <c r="L56" s="78"/>
      <c r="M56" s="46"/>
      <c r="N56" s="73"/>
      <c r="O56" s="78"/>
      <c r="P56" s="28"/>
      <c r="Q56" s="73"/>
      <c r="R56" s="76"/>
      <c r="S56" s="60"/>
      <c r="T56" s="60"/>
      <c r="U56" s="60"/>
      <c r="V56" s="91"/>
    </row>
    <row r="57" spans="1:22" ht="42.75" customHeight="1" x14ac:dyDescent="0.25">
      <c r="A57" s="123">
        <v>5</v>
      </c>
      <c r="B57" s="134" t="s">
        <v>329</v>
      </c>
      <c r="C57" s="135" t="s">
        <v>135</v>
      </c>
      <c r="D57" s="3" t="s">
        <v>136</v>
      </c>
      <c r="E57" s="135" t="s">
        <v>330</v>
      </c>
      <c r="F57" s="3" t="s">
        <v>145</v>
      </c>
      <c r="G57" s="52" t="s">
        <v>331</v>
      </c>
      <c r="H57" s="49"/>
      <c r="I57" s="49" t="s">
        <v>332</v>
      </c>
      <c r="J57" s="49" t="s">
        <v>332</v>
      </c>
      <c r="K57" s="114"/>
      <c r="L57" s="49">
        <v>5</v>
      </c>
      <c r="M57" s="117" t="s">
        <v>333</v>
      </c>
      <c r="N57" s="49" t="s">
        <v>332</v>
      </c>
      <c r="O57" s="49"/>
      <c r="P57" s="63" t="s">
        <v>334</v>
      </c>
      <c r="Q57" s="49"/>
      <c r="R57" s="49" t="s">
        <v>332</v>
      </c>
      <c r="S57" s="52"/>
      <c r="T57" s="103" t="s">
        <v>343</v>
      </c>
      <c r="U57" s="103" t="s">
        <v>344</v>
      </c>
      <c r="V57" s="65">
        <f>+(100%/6)*5</f>
        <v>0.83333333333333326</v>
      </c>
    </row>
    <row r="58" spans="1:22" ht="53.25" customHeight="1" x14ac:dyDescent="0.25">
      <c r="A58" s="123"/>
      <c r="B58" s="134"/>
      <c r="C58" s="135"/>
      <c r="D58" s="3" t="s">
        <v>144</v>
      </c>
      <c r="E58" s="135"/>
      <c r="F58" s="3" t="s">
        <v>146</v>
      </c>
      <c r="G58" s="53"/>
      <c r="H58" s="50"/>
      <c r="I58" s="50"/>
      <c r="J58" s="50"/>
      <c r="K58" s="115"/>
      <c r="L58" s="50"/>
      <c r="M58" s="117"/>
      <c r="N58" s="50"/>
      <c r="O58" s="50"/>
      <c r="P58" s="63"/>
      <c r="Q58" s="50"/>
      <c r="R58" s="50"/>
      <c r="S58" s="53"/>
      <c r="T58" s="63"/>
      <c r="U58" s="63"/>
      <c r="V58" s="66"/>
    </row>
    <row r="59" spans="1:22" ht="40.5" customHeight="1" x14ac:dyDescent="0.25">
      <c r="A59" s="123"/>
      <c r="B59" s="134"/>
      <c r="C59" s="135"/>
      <c r="D59" s="3" t="s">
        <v>5</v>
      </c>
      <c r="E59" s="135"/>
      <c r="F59" s="3" t="s">
        <v>147</v>
      </c>
      <c r="G59" s="53"/>
      <c r="H59" s="50"/>
      <c r="I59" s="50"/>
      <c r="J59" s="50"/>
      <c r="K59" s="115"/>
      <c r="L59" s="50"/>
      <c r="M59" s="117"/>
      <c r="N59" s="50"/>
      <c r="O59" s="50"/>
      <c r="P59" s="64"/>
      <c r="Q59" s="50"/>
      <c r="R59" s="50"/>
      <c r="S59" s="53"/>
      <c r="T59" s="63"/>
      <c r="U59" s="104" t="s">
        <v>345</v>
      </c>
      <c r="V59" s="66"/>
    </row>
    <row r="60" spans="1:22" ht="54.75" customHeight="1" x14ac:dyDescent="0.25">
      <c r="A60" s="123"/>
      <c r="B60" s="134"/>
      <c r="C60" s="135"/>
      <c r="D60" s="3" t="s">
        <v>6</v>
      </c>
      <c r="E60" s="135"/>
      <c r="F60" s="3" t="s">
        <v>148</v>
      </c>
      <c r="G60" s="53"/>
      <c r="H60" s="50"/>
      <c r="I60" s="50"/>
      <c r="J60" s="50"/>
      <c r="K60" s="115"/>
      <c r="L60" s="50"/>
      <c r="M60" s="117"/>
      <c r="N60" s="50"/>
      <c r="O60" s="50"/>
      <c r="P60" s="104" t="s">
        <v>335</v>
      </c>
      <c r="Q60" s="50"/>
      <c r="R60" s="50"/>
      <c r="S60" s="53"/>
      <c r="T60" s="63"/>
      <c r="U60" s="104"/>
      <c r="V60" s="66"/>
    </row>
    <row r="61" spans="1:22" ht="25.5" x14ac:dyDescent="0.25">
      <c r="A61" s="123"/>
      <c r="B61" s="134"/>
      <c r="C61" s="135"/>
      <c r="D61" s="3" t="s">
        <v>142</v>
      </c>
      <c r="E61" s="135"/>
      <c r="F61" s="3" t="s">
        <v>149</v>
      </c>
      <c r="G61" s="53"/>
      <c r="H61" s="50"/>
      <c r="I61" s="50"/>
      <c r="J61" s="50"/>
      <c r="K61" s="115"/>
      <c r="L61" s="50"/>
      <c r="M61" s="117"/>
      <c r="N61" s="50"/>
      <c r="O61" s="50"/>
      <c r="P61" s="104"/>
      <c r="Q61" s="50"/>
      <c r="R61" s="50"/>
      <c r="S61" s="53"/>
      <c r="T61" s="63"/>
      <c r="U61" s="19"/>
      <c r="V61" s="66"/>
    </row>
    <row r="62" spans="1:22" ht="25.5" x14ac:dyDescent="0.25">
      <c r="A62" s="123"/>
      <c r="B62" s="134"/>
      <c r="C62" s="135"/>
      <c r="D62" s="103" t="s">
        <v>143</v>
      </c>
      <c r="E62" s="135"/>
      <c r="F62" s="3" t="s">
        <v>150</v>
      </c>
      <c r="G62" s="53"/>
      <c r="H62" s="50"/>
      <c r="I62" s="50"/>
      <c r="J62" s="50"/>
      <c r="K62" s="115"/>
      <c r="L62" s="50"/>
      <c r="M62" s="117"/>
      <c r="N62" s="50"/>
      <c r="O62" s="50"/>
      <c r="P62" s="104"/>
      <c r="Q62" s="50"/>
      <c r="R62" s="50"/>
      <c r="S62" s="53"/>
      <c r="T62" s="63"/>
      <c r="U62" s="19"/>
      <c r="V62" s="66"/>
    </row>
    <row r="63" spans="1:22" ht="25.5" x14ac:dyDescent="0.25">
      <c r="A63" s="123"/>
      <c r="B63" s="134"/>
      <c r="C63" s="135"/>
      <c r="D63" s="63"/>
      <c r="E63" s="135"/>
      <c r="F63" s="3" t="s">
        <v>151</v>
      </c>
      <c r="G63" s="53"/>
      <c r="H63" s="50"/>
      <c r="I63" s="50"/>
      <c r="J63" s="50"/>
      <c r="K63" s="115"/>
      <c r="L63" s="50"/>
      <c r="M63" s="117"/>
      <c r="N63" s="50"/>
      <c r="O63" s="50"/>
      <c r="P63" s="63" t="s">
        <v>336</v>
      </c>
      <c r="Q63" s="50"/>
      <c r="R63" s="50"/>
      <c r="S63" s="53"/>
      <c r="T63" s="63"/>
      <c r="U63" s="19"/>
      <c r="V63" s="66"/>
    </row>
    <row r="64" spans="1:22" ht="25.5" customHeight="1" x14ac:dyDescent="0.25">
      <c r="A64" s="123"/>
      <c r="B64" s="134"/>
      <c r="C64" s="135"/>
      <c r="D64" s="63"/>
      <c r="E64" s="135"/>
      <c r="F64" s="3" t="s">
        <v>152</v>
      </c>
      <c r="G64" s="53"/>
      <c r="H64" s="50"/>
      <c r="I64" s="50"/>
      <c r="J64" s="50"/>
      <c r="K64" s="115"/>
      <c r="L64" s="50"/>
      <c r="M64" s="117"/>
      <c r="N64" s="50"/>
      <c r="O64" s="50"/>
      <c r="P64" s="63"/>
      <c r="Q64" s="50"/>
      <c r="R64" s="50"/>
      <c r="S64" s="53"/>
      <c r="T64" s="63"/>
      <c r="U64" s="19"/>
      <c r="V64" s="66"/>
    </row>
    <row r="65" spans="1:22" ht="25.5" x14ac:dyDescent="0.25">
      <c r="A65" s="123"/>
      <c r="B65" s="134"/>
      <c r="C65" s="135"/>
      <c r="D65" s="63"/>
      <c r="E65" s="135"/>
      <c r="F65" s="3" t="s">
        <v>153</v>
      </c>
      <c r="G65" s="53"/>
      <c r="H65" s="50"/>
      <c r="I65" s="50"/>
      <c r="J65" s="50"/>
      <c r="K65" s="115"/>
      <c r="L65" s="50"/>
      <c r="M65" s="117"/>
      <c r="N65" s="50"/>
      <c r="O65" s="50"/>
      <c r="P65" s="64"/>
      <c r="Q65" s="50"/>
      <c r="R65" s="50"/>
      <c r="S65" s="53"/>
      <c r="T65" s="63"/>
      <c r="U65" s="19"/>
      <c r="V65" s="66"/>
    </row>
    <row r="66" spans="1:22" ht="33.75" customHeight="1" x14ac:dyDescent="0.25">
      <c r="A66" s="123"/>
      <c r="B66" s="134"/>
      <c r="C66" s="135"/>
      <c r="D66" s="63"/>
      <c r="E66" s="135"/>
      <c r="F66" s="3" t="s">
        <v>154</v>
      </c>
      <c r="G66" s="53"/>
      <c r="H66" s="50"/>
      <c r="I66" s="50"/>
      <c r="J66" s="50"/>
      <c r="K66" s="115"/>
      <c r="L66" s="50"/>
      <c r="M66" s="117"/>
      <c r="N66" s="50"/>
      <c r="O66" s="50"/>
      <c r="P66" s="103" t="s">
        <v>337</v>
      </c>
      <c r="Q66" s="50"/>
      <c r="R66" s="50"/>
      <c r="S66" s="53"/>
      <c r="T66" s="63"/>
      <c r="U66" s="19"/>
      <c r="V66" s="66"/>
    </row>
    <row r="67" spans="1:22" ht="38.25" x14ac:dyDescent="0.25">
      <c r="A67" s="123"/>
      <c r="B67" s="134"/>
      <c r="C67" s="135"/>
      <c r="D67" s="63"/>
      <c r="E67" s="135"/>
      <c r="F67" s="3" t="s">
        <v>155</v>
      </c>
      <c r="G67" s="53"/>
      <c r="H67" s="50"/>
      <c r="I67" s="50"/>
      <c r="J67" s="50"/>
      <c r="K67" s="115"/>
      <c r="L67" s="50"/>
      <c r="M67" s="117"/>
      <c r="N67" s="50"/>
      <c r="O67" s="50"/>
      <c r="P67" s="64"/>
      <c r="Q67" s="50"/>
      <c r="R67" s="50"/>
      <c r="S67" s="53"/>
      <c r="T67" s="63"/>
      <c r="U67" s="19"/>
      <c r="V67" s="66"/>
    </row>
    <row r="68" spans="1:22" ht="25.5" customHeight="1" x14ac:dyDescent="0.25">
      <c r="A68" s="123"/>
      <c r="B68" s="134"/>
      <c r="C68" s="135"/>
      <c r="D68" s="63"/>
      <c r="E68" s="135"/>
      <c r="F68" s="3" t="s">
        <v>156</v>
      </c>
      <c r="G68" s="53"/>
      <c r="H68" s="50"/>
      <c r="I68" s="50"/>
      <c r="J68" s="50"/>
      <c r="K68" s="115"/>
      <c r="L68" s="50"/>
      <c r="M68" s="117"/>
      <c r="N68" s="50"/>
      <c r="O68" s="50"/>
      <c r="P68" s="103" t="s">
        <v>338</v>
      </c>
      <c r="Q68" s="50"/>
      <c r="R68" s="50"/>
      <c r="S68" s="53"/>
      <c r="T68" s="63"/>
      <c r="U68" s="7"/>
      <c r="V68" s="66"/>
    </row>
    <row r="69" spans="1:22" ht="22.5" customHeight="1" x14ac:dyDescent="0.25">
      <c r="A69" s="123"/>
      <c r="B69" s="134"/>
      <c r="C69" s="135"/>
      <c r="D69" s="63"/>
      <c r="E69" s="135"/>
      <c r="F69" s="3" t="s">
        <v>157</v>
      </c>
      <c r="G69" s="53"/>
      <c r="H69" s="50"/>
      <c r="I69" s="50"/>
      <c r="J69" s="50"/>
      <c r="K69" s="115"/>
      <c r="L69" s="50"/>
      <c r="M69" s="117"/>
      <c r="N69" s="50"/>
      <c r="O69" s="50"/>
      <c r="P69" s="63"/>
      <c r="Q69" s="50"/>
      <c r="R69" s="50"/>
      <c r="S69" s="53"/>
      <c r="T69" s="63"/>
      <c r="U69" s="7"/>
      <c r="V69" s="66"/>
    </row>
    <row r="70" spans="1:22" ht="30" customHeight="1" x14ac:dyDescent="0.25">
      <c r="A70" s="123"/>
      <c r="B70" s="134"/>
      <c r="C70" s="135"/>
      <c r="D70" s="64"/>
      <c r="E70" s="135"/>
      <c r="F70" s="3" t="s">
        <v>158</v>
      </c>
      <c r="G70" s="53"/>
      <c r="H70" s="51"/>
      <c r="I70" s="51"/>
      <c r="J70" s="51"/>
      <c r="K70" s="116"/>
      <c r="L70" s="51"/>
      <c r="M70" s="118"/>
      <c r="N70" s="51"/>
      <c r="O70" s="51"/>
      <c r="P70" s="63"/>
      <c r="Q70" s="51"/>
      <c r="R70" s="51"/>
      <c r="S70" s="54"/>
      <c r="T70" s="64"/>
      <c r="U70" s="8"/>
      <c r="V70" s="67"/>
    </row>
    <row r="71" spans="1:22" ht="12.75" customHeight="1" x14ac:dyDescent="0.25">
      <c r="A71" s="123">
        <v>6</v>
      </c>
      <c r="B71" s="136" t="s">
        <v>350</v>
      </c>
      <c r="C71" s="129" t="s">
        <v>134</v>
      </c>
      <c r="D71" s="17" t="s">
        <v>132</v>
      </c>
      <c r="E71" s="143" t="s">
        <v>360</v>
      </c>
      <c r="F71" s="34" t="s">
        <v>354</v>
      </c>
      <c r="G71" s="9"/>
      <c r="H71" s="71"/>
      <c r="I71" s="74" t="s">
        <v>332</v>
      </c>
      <c r="J71" s="74" t="s">
        <v>332</v>
      </c>
      <c r="K71" s="74"/>
      <c r="L71" s="74">
        <v>7</v>
      </c>
      <c r="M71" s="47" t="s">
        <v>422</v>
      </c>
      <c r="N71" s="74" t="s">
        <v>332</v>
      </c>
      <c r="O71" s="97"/>
      <c r="P71" s="9"/>
      <c r="Q71" s="71" t="s">
        <v>332</v>
      </c>
      <c r="R71" s="74"/>
      <c r="S71" s="58" t="s">
        <v>423</v>
      </c>
      <c r="T71" s="58" t="s">
        <v>424</v>
      </c>
      <c r="U71" s="58" t="s">
        <v>425</v>
      </c>
      <c r="V71" s="79">
        <f>+(100%/6)*5</f>
        <v>0.83333333333333326</v>
      </c>
    </row>
    <row r="72" spans="1:22" ht="25.5" x14ac:dyDescent="0.25">
      <c r="A72" s="123"/>
      <c r="B72" s="137"/>
      <c r="C72" s="129"/>
      <c r="D72" s="5" t="s">
        <v>138</v>
      </c>
      <c r="E72" s="143"/>
      <c r="F72" s="34" t="s">
        <v>118</v>
      </c>
      <c r="G72" s="35"/>
      <c r="H72" s="72"/>
      <c r="I72" s="75"/>
      <c r="J72" s="75"/>
      <c r="K72" s="75"/>
      <c r="L72" s="75"/>
      <c r="M72" s="44" t="s">
        <v>426</v>
      </c>
      <c r="N72" s="75"/>
      <c r="O72" s="77"/>
      <c r="P72" s="35"/>
      <c r="Q72" s="72"/>
      <c r="R72" s="75"/>
      <c r="S72" s="59"/>
      <c r="T72" s="59"/>
      <c r="U72" s="59"/>
      <c r="V72" s="90"/>
    </row>
    <row r="73" spans="1:22" ht="38.25" x14ac:dyDescent="0.25">
      <c r="A73" s="123"/>
      <c r="B73" s="137"/>
      <c r="C73" s="129"/>
      <c r="D73" s="5" t="s">
        <v>4</v>
      </c>
      <c r="E73" s="143"/>
      <c r="F73" s="34" t="s">
        <v>119</v>
      </c>
      <c r="G73" s="35"/>
      <c r="H73" s="72"/>
      <c r="I73" s="75"/>
      <c r="J73" s="75"/>
      <c r="K73" s="75"/>
      <c r="L73" s="77"/>
      <c r="M73" s="44"/>
      <c r="N73" s="72"/>
      <c r="O73" s="77"/>
      <c r="P73" s="35"/>
      <c r="Q73" s="72"/>
      <c r="R73" s="75"/>
      <c r="S73" s="59"/>
      <c r="T73" s="59"/>
      <c r="U73" s="59"/>
      <c r="V73" s="90"/>
    </row>
    <row r="74" spans="1:22" ht="25.5" x14ac:dyDescent="0.25">
      <c r="A74" s="123"/>
      <c r="B74" s="137"/>
      <c r="C74" s="129"/>
      <c r="D74" s="5" t="s">
        <v>137</v>
      </c>
      <c r="E74" s="143"/>
      <c r="F74" s="34" t="s">
        <v>120</v>
      </c>
      <c r="G74" s="35"/>
      <c r="H74" s="72"/>
      <c r="I74" s="75"/>
      <c r="J74" s="75"/>
      <c r="K74" s="75"/>
      <c r="L74" s="77"/>
      <c r="M74" s="45"/>
      <c r="N74" s="72"/>
      <c r="O74" s="77"/>
      <c r="P74" s="35"/>
      <c r="Q74" s="72"/>
      <c r="R74" s="75"/>
      <c r="S74" s="59"/>
      <c r="T74" s="59"/>
      <c r="U74" s="59"/>
      <c r="V74" s="90"/>
    </row>
    <row r="75" spans="1:22" ht="12.75" customHeight="1" x14ac:dyDescent="0.25">
      <c r="A75" s="123"/>
      <c r="B75" s="137"/>
      <c r="C75" s="129"/>
      <c r="D75" s="5" t="s">
        <v>63</v>
      </c>
      <c r="E75" s="143"/>
      <c r="F75" s="34" t="s">
        <v>121</v>
      </c>
      <c r="G75" s="35"/>
      <c r="H75" s="72"/>
      <c r="I75" s="75"/>
      <c r="J75" s="75"/>
      <c r="K75" s="75"/>
      <c r="L75" s="77"/>
      <c r="M75" s="45"/>
      <c r="N75" s="72"/>
      <c r="O75" s="77"/>
      <c r="P75" s="35"/>
      <c r="Q75" s="72"/>
      <c r="R75" s="75"/>
      <c r="S75" s="59"/>
      <c r="T75" s="59"/>
      <c r="U75" s="59"/>
      <c r="V75" s="90"/>
    </row>
    <row r="76" spans="1:22" ht="25.5" x14ac:dyDescent="0.25">
      <c r="A76" s="123"/>
      <c r="B76" s="137"/>
      <c r="C76" s="129"/>
      <c r="D76" s="5" t="s">
        <v>122</v>
      </c>
      <c r="E76" s="143"/>
      <c r="F76" s="34" t="s">
        <v>124</v>
      </c>
      <c r="G76" s="35"/>
      <c r="H76" s="72"/>
      <c r="I76" s="75"/>
      <c r="J76" s="75"/>
      <c r="K76" s="75"/>
      <c r="L76" s="77"/>
      <c r="M76" s="45"/>
      <c r="N76" s="72"/>
      <c r="O76" s="77"/>
      <c r="P76" s="35"/>
      <c r="Q76" s="72"/>
      <c r="R76" s="75"/>
      <c r="S76" s="59"/>
      <c r="T76" s="59"/>
      <c r="U76" s="59"/>
      <c r="V76" s="90"/>
    </row>
    <row r="77" spans="1:22" ht="38.25" x14ac:dyDescent="0.25">
      <c r="A77" s="123"/>
      <c r="B77" s="137"/>
      <c r="C77" s="129"/>
      <c r="D77" s="5" t="s">
        <v>139</v>
      </c>
      <c r="E77" s="143"/>
      <c r="F77" s="34" t="s">
        <v>126</v>
      </c>
      <c r="G77" s="35"/>
      <c r="H77" s="72"/>
      <c r="I77" s="75"/>
      <c r="J77" s="75"/>
      <c r="K77" s="75"/>
      <c r="L77" s="77"/>
      <c r="M77" s="45"/>
      <c r="N77" s="72"/>
      <c r="O77" s="77"/>
      <c r="P77" s="35"/>
      <c r="Q77" s="72"/>
      <c r="R77" s="75"/>
      <c r="S77" s="59"/>
      <c r="T77" s="59"/>
      <c r="U77" s="59"/>
      <c r="V77" s="90"/>
    </row>
    <row r="78" spans="1:22" ht="51" x14ac:dyDescent="0.25">
      <c r="A78" s="123"/>
      <c r="B78" s="137"/>
      <c r="C78" s="129"/>
      <c r="D78" s="5" t="s">
        <v>123</v>
      </c>
      <c r="E78" s="143"/>
      <c r="F78" s="34" t="s">
        <v>128</v>
      </c>
      <c r="G78" s="35"/>
      <c r="H78" s="72"/>
      <c r="I78" s="75"/>
      <c r="J78" s="75"/>
      <c r="K78" s="75"/>
      <c r="L78" s="77"/>
      <c r="M78" s="45"/>
      <c r="N78" s="72"/>
      <c r="O78" s="77"/>
      <c r="P78" s="35"/>
      <c r="Q78" s="72"/>
      <c r="R78" s="75"/>
      <c r="S78" s="59"/>
      <c r="T78" s="59"/>
      <c r="U78" s="59"/>
      <c r="V78" s="90"/>
    </row>
    <row r="79" spans="1:22" ht="25.5" x14ac:dyDescent="0.25">
      <c r="A79" s="123"/>
      <c r="B79" s="137"/>
      <c r="C79" s="129"/>
      <c r="D79" s="17" t="s">
        <v>133</v>
      </c>
      <c r="E79" s="143"/>
      <c r="F79" s="34" t="s">
        <v>351</v>
      </c>
      <c r="G79" s="35"/>
      <c r="H79" s="72"/>
      <c r="I79" s="75"/>
      <c r="J79" s="75"/>
      <c r="K79" s="75"/>
      <c r="L79" s="77"/>
      <c r="M79" s="45"/>
      <c r="N79" s="72"/>
      <c r="O79" s="77"/>
      <c r="P79" s="35"/>
      <c r="Q79" s="72"/>
      <c r="R79" s="75"/>
      <c r="S79" s="59"/>
      <c r="T79" s="59"/>
      <c r="U79" s="59"/>
      <c r="V79" s="90"/>
    </row>
    <row r="80" spans="1:22" ht="25.5" x14ac:dyDescent="0.25">
      <c r="A80" s="123"/>
      <c r="B80" s="137"/>
      <c r="C80" s="129"/>
      <c r="D80" s="5" t="s">
        <v>125</v>
      </c>
      <c r="E80" s="143"/>
      <c r="F80" s="34" t="s">
        <v>352</v>
      </c>
      <c r="G80" s="35"/>
      <c r="H80" s="72"/>
      <c r="I80" s="75"/>
      <c r="J80" s="75"/>
      <c r="K80" s="75"/>
      <c r="L80" s="77"/>
      <c r="M80" s="45"/>
      <c r="N80" s="72"/>
      <c r="O80" s="77"/>
      <c r="P80" s="35"/>
      <c r="Q80" s="72"/>
      <c r="R80" s="75"/>
      <c r="S80" s="59"/>
      <c r="T80" s="59"/>
      <c r="U80" s="59"/>
      <c r="V80" s="90"/>
    </row>
    <row r="81" spans="1:22" ht="63.75" x14ac:dyDescent="0.25">
      <c r="A81" s="123"/>
      <c r="B81" s="137"/>
      <c r="C81" s="129"/>
      <c r="D81" s="5" t="s">
        <v>127</v>
      </c>
      <c r="E81" s="143"/>
      <c r="F81" s="34" t="s">
        <v>353</v>
      </c>
      <c r="G81" s="35"/>
      <c r="H81" s="72"/>
      <c r="I81" s="75"/>
      <c r="J81" s="75"/>
      <c r="K81" s="75"/>
      <c r="L81" s="77"/>
      <c r="M81" s="45"/>
      <c r="N81" s="72"/>
      <c r="O81" s="77"/>
      <c r="P81" s="35"/>
      <c r="Q81" s="72"/>
      <c r="R81" s="75"/>
      <c r="S81" s="59"/>
      <c r="T81" s="59"/>
      <c r="U81" s="59"/>
      <c r="V81" s="90"/>
    </row>
    <row r="82" spans="1:22" ht="38.25" customHeight="1" x14ac:dyDescent="0.25">
      <c r="A82" s="123"/>
      <c r="B82" s="137"/>
      <c r="C82" s="129"/>
      <c r="D82" s="55" t="s">
        <v>129</v>
      </c>
      <c r="E82" s="143"/>
      <c r="F82" s="34" t="s">
        <v>130</v>
      </c>
      <c r="G82" s="35"/>
      <c r="H82" s="72"/>
      <c r="I82" s="75"/>
      <c r="J82" s="75"/>
      <c r="K82" s="75"/>
      <c r="L82" s="77"/>
      <c r="M82" s="45"/>
      <c r="N82" s="72"/>
      <c r="O82" s="77"/>
      <c r="P82" s="35"/>
      <c r="Q82" s="72"/>
      <c r="R82" s="75"/>
      <c r="S82" s="59"/>
      <c r="T82" s="59"/>
      <c r="U82" s="59"/>
      <c r="V82" s="90"/>
    </row>
    <row r="83" spans="1:22" ht="25.5" x14ac:dyDescent="0.25">
      <c r="A83" s="123"/>
      <c r="B83" s="137"/>
      <c r="C83" s="129"/>
      <c r="D83" s="56"/>
      <c r="E83" s="143"/>
      <c r="F83" s="34" t="s">
        <v>131</v>
      </c>
      <c r="G83" s="35"/>
      <c r="H83" s="72"/>
      <c r="I83" s="75"/>
      <c r="J83" s="75"/>
      <c r="K83" s="75"/>
      <c r="L83" s="77"/>
      <c r="M83" s="45"/>
      <c r="N83" s="72"/>
      <c r="O83" s="77"/>
      <c r="P83" s="35"/>
      <c r="Q83" s="72"/>
      <c r="R83" s="75"/>
      <c r="S83" s="59"/>
      <c r="T83" s="59"/>
      <c r="U83" s="59"/>
      <c r="V83" s="90"/>
    </row>
    <row r="84" spans="1:22" ht="25.5" x14ac:dyDescent="0.25">
      <c r="A84" s="123"/>
      <c r="B84" s="138"/>
      <c r="C84" s="129"/>
      <c r="D84" s="57"/>
      <c r="E84" s="143"/>
      <c r="F84" s="34" t="s">
        <v>355</v>
      </c>
      <c r="G84" s="28"/>
      <c r="H84" s="73"/>
      <c r="I84" s="76"/>
      <c r="J84" s="76"/>
      <c r="K84" s="76"/>
      <c r="L84" s="78"/>
      <c r="M84" s="46"/>
      <c r="N84" s="73"/>
      <c r="O84" s="78"/>
      <c r="P84" s="28"/>
      <c r="Q84" s="73"/>
      <c r="R84" s="76"/>
      <c r="S84" s="60"/>
      <c r="T84" s="60"/>
      <c r="U84" s="60"/>
      <c r="V84" s="91"/>
    </row>
    <row r="85" spans="1:22" ht="38.25" customHeight="1" x14ac:dyDescent="0.25">
      <c r="A85" s="123">
        <v>7</v>
      </c>
      <c r="B85" s="140" t="s">
        <v>226</v>
      </c>
      <c r="C85" s="135" t="s">
        <v>160</v>
      </c>
      <c r="D85" s="3" t="s">
        <v>163</v>
      </c>
      <c r="E85" s="135" t="s">
        <v>174</v>
      </c>
      <c r="F85" s="3" t="s">
        <v>165</v>
      </c>
      <c r="G85" s="8" t="s">
        <v>167</v>
      </c>
      <c r="H85" s="49" t="s">
        <v>332</v>
      </c>
      <c r="I85" s="49"/>
      <c r="J85" s="49" t="s">
        <v>332</v>
      </c>
      <c r="K85" s="49"/>
      <c r="L85" s="49">
        <v>4</v>
      </c>
      <c r="M85" s="103" t="s">
        <v>443</v>
      </c>
      <c r="N85" s="49" t="s">
        <v>332</v>
      </c>
      <c r="O85" s="49"/>
      <c r="P85" s="52" t="s">
        <v>444</v>
      </c>
      <c r="Q85" s="49"/>
      <c r="R85" s="49" t="s">
        <v>332</v>
      </c>
      <c r="S85" s="52"/>
      <c r="T85" s="52"/>
      <c r="U85" s="52" t="s">
        <v>445</v>
      </c>
      <c r="V85" s="65">
        <f>(100%/6)*6</f>
        <v>1</v>
      </c>
    </row>
    <row r="86" spans="1:22" ht="63.75" x14ac:dyDescent="0.25">
      <c r="A86" s="123"/>
      <c r="B86" s="141"/>
      <c r="C86" s="135"/>
      <c r="D86" s="3" t="s">
        <v>161</v>
      </c>
      <c r="E86" s="135"/>
      <c r="F86" s="3" t="s">
        <v>166</v>
      </c>
      <c r="G86" s="3" t="s">
        <v>168</v>
      </c>
      <c r="H86" s="50"/>
      <c r="I86" s="50"/>
      <c r="J86" s="50"/>
      <c r="K86" s="50"/>
      <c r="L86" s="50"/>
      <c r="M86" s="63"/>
      <c r="N86" s="50"/>
      <c r="O86" s="50"/>
      <c r="P86" s="53"/>
      <c r="Q86" s="50"/>
      <c r="R86" s="50"/>
      <c r="S86" s="53"/>
      <c r="T86" s="53"/>
      <c r="U86" s="53"/>
      <c r="V86" s="66"/>
    </row>
    <row r="87" spans="1:22" ht="51" x14ac:dyDescent="0.25">
      <c r="A87" s="123"/>
      <c r="B87" s="141"/>
      <c r="C87" s="135"/>
      <c r="D87" s="3" t="s">
        <v>162</v>
      </c>
      <c r="E87" s="135"/>
      <c r="F87" s="3" t="s">
        <v>169</v>
      </c>
      <c r="G87" s="3"/>
      <c r="H87" s="50"/>
      <c r="I87" s="50"/>
      <c r="J87" s="50"/>
      <c r="K87" s="50"/>
      <c r="L87" s="50"/>
      <c r="M87" s="63"/>
      <c r="N87" s="50"/>
      <c r="O87" s="50"/>
      <c r="P87" s="53"/>
      <c r="Q87" s="50"/>
      <c r="R87" s="50"/>
      <c r="S87" s="53"/>
      <c r="T87" s="53"/>
      <c r="U87" s="53"/>
      <c r="V87" s="66"/>
    </row>
    <row r="88" spans="1:22" ht="76.5" x14ac:dyDescent="0.25">
      <c r="A88" s="123"/>
      <c r="B88" s="141"/>
      <c r="C88" s="135"/>
      <c r="D88" s="3" t="s">
        <v>164</v>
      </c>
      <c r="E88" s="135"/>
      <c r="F88" s="3" t="s">
        <v>170</v>
      </c>
      <c r="G88" s="3"/>
      <c r="H88" s="50"/>
      <c r="I88" s="50"/>
      <c r="J88" s="50"/>
      <c r="K88" s="50"/>
      <c r="L88" s="50"/>
      <c r="M88" s="63"/>
      <c r="N88" s="50"/>
      <c r="O88" s="50"/>
      <c r="P88" s="53"/>
      <c r="Q88" s="50"/>
      <c r="R88" s="50"/>
      <c r="S88" s="53"/>
      <c r="T88" s="53"/>
      <c r="U88" s="53"/>
      <c r="V88" s="66"/>
    </row>
    <row r="89" spans="1:22" ht="25.5" x14ac:dyDescent="0.25">
      <c r="A89" s="123"/>
      <c r="B89" s="141"/>
      <c r="C89" s="135"/>
      <c r="D89" s="3" t="s">
        <v>103</v>
      </c>
      <c r="E89" s="135"/>
      <c r="F89" s="3" t="s">
        <v>171</v>
      </c>
      <c r="G89" s="3"/>
      <c r="H89" s="50"/>
      <c r="I89" s="50"/>
      <c r="J89" s="50"/>
      <c r="K89" s="50"/>
      <c r="L89" s="50"/>
      <c r="M89" s="63"/>
      <c r="N89" s="50"/>
      <c r="O89" s="50"/>
      <c r="P89" s="53"/>
      <c r="Q89" s="50"/>
      <c r="R89" s="50"/>
      <c r="S89" s="53"/>
      <c r="T89" s="53"/>
      <c r="U89" s="53"/>
      <c r="V89" s="66"/>
    </row>
    <row r="90" spans="1:22" ht="25.5" x14ac:dyDescent="0.25">
      <c r="A90" s="123"/>
      <c r="B90" s="141"/>
      <c r="C90" s="135"/>
      <c r="D90" s="103" t="s">
        <v>7</v>
      </c>
      <c r="E90" s="135"/>
      <c r="F90" s="3" t="s">
        <v>172</v>
      </c>
      <c r="G90" s="3" t="s">
        <v>175</v>
      </c>
      <c r="H90" s="50"/>
      <c r="I90" s="50"/>
      <c r="J90" s="50"/>
      <c r="K90" s="50"/>
      <c r="L90" s="50"/>
      <c r="M90" s="63"/>
      <c r="N90" s="50"/>
      <c r="O90" s="50"/>
      <c r="P90" s="53"/>
      <c r="Q90" s="50"/>
      <c r="R90" s="50"/>
      <c r="S90" s="53"/>
      <c r="T90" s="53"/>
      <c r="U90" s="53"/>
      <c r="V90" s="66"/>
    </row>
    <row r="91" spans="1:22" ht="25.5" x14ac:dyDescent="0.25">
      <c r="A91" s="123"/>
      <c r="B91" s="142"/>
      <c r="C91" s="135"/>
      <c r="D91" s="64"/>
      <c r="E91" s="135"/>
      <c r="F91" s="3" t="s">
        <v>173</v>
      </c>
      <c r="G91" s="18"/>
      <c r="H91" s="51"/>
      <c r="I91" s="51"/>
      <c r="J91" s="51"/>
      <c r="K91" s="51"/>
      <c r="L91" s="51"/>
      <c r="M91" s="63"/>
      <c r="N91" s="51"/>
      <c r="O91" s="51"/>
      <c r="P91" s="53"/>
      <c r="Q91" s="51"/>
      <c r="R91" s="51"/>
      <c r="S91" s="54"/>
      <c r="T91" s="54"/>
      <c r="U91" s="53"/>
      <c r="V91" s="67"/>
    </row>
    <row r="92" spans="1:22" ht="25.5" x14ac:dyDescent="0.25">
      <c r="A92" s="122">
        <v>8</v>
      </c>
      <c r="B92" s="147" t="s">
        <v>356</v>
      </c>
      <c r="C92" s="129" t="s">
        <v>59</v>
      </c>
      <c r="D92" s="5" t="s">
        <v>60</v>
      </c>
      <c r="E92" s="129" t="s">
        <v>361</v>
      </c>
      <c r="F92" s="37" t="s">
        <v>66</v>
      </c>
      <c r="G92" s="9"/>
      <c r="H92" s="71"/>
      <c r="I92" s="74" t="s">
        <v>332</v>
      </c>
      <c r="J92" s="74"/>
      <c r="K92" s="74" t="s">
        <v>332</v>
      </c>
      <c r="L92" s="97"/>
      <c r="M92" s="44"/>
      <c r="N92" s="71"/>
      <c r="O92" s="97" t="s">
        <v>332</v>
      </c>
      <c r="P92" s="9"/>
      <c r="Q92" s="71"/>
      <c r="R92" s="74"/>
      <c r="S92" s="58"/>
      <c r="T92" s="102"/>
      <c r="U92" s="9"/>
      <c r="V92" s="96">
        <f>+(100%/6)*0</f>
        <v>0</v>
      </c>
    </row>
    <row r="93" spans="1:22" ht="25.5" x14ac:dyDescent="0.25">
      <c r="A93" s="113"/>
      <c r="B93" s="147"/>
      <c r="C93" s="129"/>
      <c r="D93" s="5" t="s">
        <v>61</v>
      </c>
      <c r="E93" s="129"/>
      <c r="F93" s="34" t="s">
        <v>67</v>
      </c>
      <c r="G93" s="35"/>
      <c r="H93" s="72"/>
      <c r="I93" s="75"/>
      <c r="J93" s="75"/>
      <c r="K93" s="75"/>
      <c r="L93" s="77"/>
      <c r="M93" s="45"/>
      <c r="N93" s="72"/>
      <c r="O93" s="77"/>
      <c r="P93" s="35"/>
      <c r="Q93" s="72"/>
      <c r="R93" s="75"/>
      <c r="S93" s="59"/>
      <c r="T93" s="61"/>
      <c r="U93" s="35"/>
      <c r="V93" s="80"/>
    </row>
    <row r="94" spans="1:22" ht="76.5" x14ac:dyDescent="0.25">
      <c r="A94" s="113"/>
      <c r="B94" s="147"/>
      <c r="C94" s="129"/>
      <c r="D94" s="5" t="s">
        <v>62</v>
      </c>
      <c r="E94" s="129"/>
      <c r="F94" s="34" t="s">
        <v>68</v>
      </c>
      <c r="G94" s="35"/>
      <c r="H94" s="72"/>
      <c r="I94" s="75"/>
      <c r="J94" s="75"/>
      <c r="K94" s="75"/>
      <c r="L94" s="77"/>
      <c r="M94" s="45"/>
      <c r="N94" s="72"/>
      <c r="O94" s="77"/>
      <c r="P94" s="35"/>
      <c r="Q94" s="72"/>
      <c r="R94" s="75"/>
      <c r="S94" s="59"/>
      <c r="T94" s="61"/>
      <c r="U94" s="35"/>
      <c r="V94" s="80"/>
    </row>
    <row r="95" spans="1:22" ht="76.5" x14ac:dyDescent="0.25">
      <c r="A95" s="113"/>
      <c r="B95" s="147"/>
      <c r="C95" s="129"/>
      <c r="D95" s="5" t="s">
        <v>63</v>
      </c>
      <c r="E95" s="129"/>
      <c r="F95" s="34" t="s">
        <v>69</v>
      </c>
      <c r="G95" s="35"/>
      <c r="H95" s="72"/>
      <c r="I95" s="75"/>
      <c r="J95" s="75"/>
      <c r="K95" s="75"/>
      <c r="L95" s="77"/>
      <c r="M95" s="45"/>
      <c r="N95" s="72"/>
      <c r="O95" s="77"/>
      <c r="P95" s="35"/>
      <c r="Q95" s="72"/>
      <c r="R95" s="75"/>
      <c r="S95" s="59"/>
      <c r="T95" s="61"/>
      <c r="U95" s="35"/>
      <c r="V95" s="80"/>
    </row>
    <row r="96" spans="1:22" ht="51" x14ac:dyDescent="0.25">
      <c r="A96" s="113"/>
      <c r="B96" s="147"/>
      <c r="C96" s="129"/>
      <c r="D96" s="5" t="s">
        <v>64</v>
      </c>
      <c r="E96" s="129"/>
      <c r="F96" s="34" t="s">
        <v>70</v>
      </c>
      <c r="G96" s="35"/>
      <c r="H96" s="72"/>
      <c r="I96" s="75"/>
      <c r="J96" s="75"/>
      <c r="K96" s="75"/>
      <c r="L96" s="77"/>
      <c r="M96" s="45"/>
      <c r="N96" s="72"/>
      <c r="O96" s="77"/>
      <c r="P96" s="35"/>
      <c r="Q96" s="72"/>
      <c r="R96" s="75"/>
      <c r="S96" s="59"/>
      <c r="T96" s="61"/>
      <c r="U96" s="35"/>
      <c r="V96" s="80"/>
    </row>
    <row r="97" spans="1:22" ht="51" x14ac:dyDescent="0.25">
      <c r="A97" s="113"/>
      <c r="B97" s="147"/>
      <c r="C97" s="129"/>
      <c r="D97" s="55" t="s">
        <v>65</v>
      </c>
      <c r="E97" s="129"/>
      <c r="F97" s="34" t="s">
        <v>71</v>
      </c>
      <c r="G97" s="35"/>
      <c r="H97" s="72"/>
      <c r="I97" s="75"/>
      <c r="J97" s="75"/>
      <c r="K97" s="75"/>
      <c r="L97" s="77"/>
      <c r="M97" s="45"/>
      <c r="N97" s="72"/>
      <c r="O97" s="77"/>
      <c r="P97" s="35"/>
      <c r="Q97" s="72"/>
      <c r="R97" s="75"/>
      <c r="S97" s="59"/>
      <c r="T97" s="61"/>
      <c r="U97" s="35"/>
      <c r="V97" s="80"/>
    </row>
    <row r="98" spans="1:22" ht="38.25" x14ac:dyDescent="0.25">
      <c r="A98" s="113"/>
      <c r="B98" s="147"/>
      <c r="C98" s="129"/>
      <c r="D98" s="56"/>
      <c r="E98" s="129"/>
      <c r="F98" s="34" t="s">
        <v>72</v>
      </c>
      <c r="G98" s="35"/>
      <c r="H98" s="72"/>
      <c r="I98" s="75"/>
      <c r="J98" s="75"/>
      <c r="K98" s="75"/>
      <c r="L98" s="77"/>
      <c r="M98" s="45"/>
      <c r="N98" s="72"/>
      <c r="O98" s="77"/>
      <c r="P98" s="35"/>
      <c r="Q98" s="72"/>
      <c r="R98" s="75"/>
      <c r="S98" s="59"/>
      <c r="T98" s="61"/>
      <c r="U98" s="35"/>
      <c r="V98" s="80"/>
    </row>
    <row r="99" spans="1:22" ht="38.25" x14ac:dyDescent="0.25">
      <c r="A99" s="113"/>
      <c r="B99" s="147"/>
      <c r="C99" s="129"/>
      <c r="D99" s="56"/>
      <c r="E99" s="129"/>
      <c r="F99" s="34" t="s">
        <v>73</v>
      </c>
      <c r="G99" s="35"/>
      <c r="H99" s="72"/>
      <c r="I99" s="75"/>
      <c r="J99" s="75"/>
      <c r="K99" s="75"/>
      <c r="L99" s="77"/>
      <c r="M99" s="45"/>
      <c r="N99" s="72"/>
      <c r="O99" s="77"/>
      <c r="P99" s="35"/>
      <c r="Q99" s="72"/>
      <c r="R99" s="75"/>
      <c r="S99" s="59"/>
      <c r="T99" s="61"/>
      <c r="U99" s="35"/>
      <c r="V99" s="80"/>
    </row>
    <row r="100" spans="1:22" x14ac:dyDescent="0.25">
      <c r="A100" s="113"/>
      <c r="B100" s="147"/>
      <c r="C100" s="129"/>
      <c r="D100" s="56"/>
      <c r="E100" s="129"/>
      <c r="F100" s="37" t="s">
        <v>74</v>
      </c>
      <c r="G100" s="35"/>
      <c r="H100" s="72"/>
      <c r="I100" s="75"/>
      <c r="J100" s="75"/>
      <c r="K100" s="75"/>
      <c r="L100" s="77"/>
      <c r="M100" s="45"/>
      <c r="N100" s="72"/>
      <c r="O100" s="77"/>
      <c r="P100" s="35"/>
      <c r="Q100" s="72"/>
      <c r="R100" s="75"/>
      <c r="S100" s="59"/>
      <c r="T100" s="61"/>
      <c r="U100" s="35"/>
      <c r="V100" s="80"/>
    </row>
    <row r="101" spans="1:22" ht="89.25" x14ac:dyDescent="0.25">
      <c r="A101" s="113"/>
      <c r="B101" s="147"/>
      <c r="C101" s="129"/>
      <c r="D101" s="56"/>
      <c r="E101" s="129"/>
      <c r="F101" s="34" t="s">
        <v>75</v>
      </c>
      <c r="G101" s="35"/>
      <c r="H101" s="72"/>
      <c r="I101" s="75"/>
      <c r="J101" s="75"/>
      <c r="K101" s="75"/>
      <c r="L101" s="77"/>
      <c r="M101" s="45"/>
      <c r="N101" s="72"/>
      <c r="O101" s="77"/>
      <c r="P101" s="35"/>
      <c r="Q101" s="72"/>
      <c r="R101" s="75"/>
      <c r="S101" s="59"/>
      <c r="T101" s="61"/>
      <c r="U101" s="35"/>
      <c r="V101" s="80"/>
    </row>
    <row r="102" spans="1:22" ht="38.25" x14ac:dyDescent="0.25">
      <c r="A102" s="113"/>
      <c r="B102" s="147"/>
      <c r="C102" s="129"/>
      <c r="D102" s="56"/>
      <c r="E102" s="129"/>
      <c r="F102" s="34" t="s">
        <v>76</v>
      </c>
      <c r="G102" s="35"/>
      <c r="H102" s="72"/>
      <c r="I102" s="75"/>
      <c r="J102" s="75"/>
      <c r="K102" s="75"/>
      <c r="L102" s="77"/>
      <c r="M102" s="45"/>
      <c r="N102" s="72"/>
      <c r="O102" s="77"/>
      <c r="P102" s="35"/>
      <c r="Q102" s="72"/>
      <c r="R102" s="75"/>
      <c r="S102" s="59"/>
      <c r="T102" s="61"/>
      <c r="U102" s="35"/>
      <c r="V102" s="80"/>
    </row>
    <row r="103" spans="1:22" ht="38.25" x14ac:dyDescent="0.25">
      <c r="A103" s="113"/>
      <c r="B103" s="147"/>
      <c r="C103" s="129"/>
      <c r="D103" s="56"/>
      <c r="E103" s="129"/>
      <c r="F103" s="34" t="s">
        <v>77</v>
      </c>
      <c r="G103" s="35"/>
      <c r="H103" s="72"/>
      <c r="I103" s="75"/>
      <c r="J103" s="75"/>
      <c r="K103" s="75"/>
      <c r="L103" s="77"/>
      <c r="M103" s="45"/>
      <c r="N103" s="72"/>
      <c r="O103" s="77"/>
      <c r="P103" s="35"/>
      <c r="Q103" s="72"/>
      <c r="R103" s="75"/>
      <c r="S103" s="59"/>
      <c r="T103" s="61"/>
      <c r="U103" s="35"/>
      <c r="V103" s="80"/>
    </row>
    <row r="104" spans="1:22" ht="38.25" x14ac:dyDescent="0.25">
      <c r="A104" s="113"/>
      <c r="B104" s="147"/>
      <c r="C104" s="129"/>
      <c r="D104" s="56"/>
      <c r="E104" s="129"/>
      <c r="F104" s="34" t="s">
        <v>78</v>
      </c>
      <c r="G104" s="35"/>
      <c r="H104" s="72"/>
      <c r="I104" s="75"/>
      <c r="J104" s="75"/>
      <c r="K104" s="75"/>
      <c r="L104" s="77"/>
      <c r="M104" s="45"/>
      <c r="N104" s="72"/>
      <c r="O104" s="77"/>
      <c r="P104" s="35"/>
      <c r="Q104" s="72"/>
      <c r="R104" s="75"/>
      <c r="S104" s="59"/>
      <c r="T104" s="61"/>
      <c r="U104" s="35"/>
      <c r="V104" s="80"/>
    </row>
    <row r="105" spans="1:22" ht="38.25" x14ac:dyDescent="0.25">
      <c r="A105" s="113"/>
      <c r="B105" s="147"/>
      <c r="C105" s="129"/>
      <c r="D105" s="56"/>
      <c r="E105" s="129"/>
      <c r="F105" s="34" t="s">
        <v>79</v>
      </c>
      <c r="G105" s="35"/>
      <c r="H105" s="72"/>
      <c r="I105" s="75"/>
      <c r="J105" s="75"/>
      <c r="K105" s="75"/>
      <c r="L105" s="77"/>
      <c r="M105" s="45"/>
      <c r="N105" s="72"/>
      <c r="O105" s="77"/>
      <c r="P105" s="35"/>
      <c r="Q105" s="72"/>
      <c r="R105" s="75"/>
      <c r="S105" s="59"/>
      <c r="T105" s="61"/>
      <c r="U105" s="35"/>
      <c r="V105" s="80"/>
    </row>
    <row r="106" spans="1:22" ht="76.5" x14ac:dyDescent="0.25">
      <c r="A106" s="113"/>
      <c r="B106" s="147"/>
      <c r="C106" s="129"/>
      <c r="D106" s="56"/>
      <c r="E106" s="129"/>
      <c r="F106" s="34" t="s">
        <v>80</v>
      </c>
      <c r="G106" s="35"/>
      <c r="H106" s="72"/>
      <c r="I106" s="75"/>
      <c r="J106" s="75"/>
      <c r="K106" s="75"/>
      <c r="L106" s="77"/>
      <c r="M106" s="45"/>
      <c r="N106" s="72"/>
      <c r="O106" s="77"/>
      <c r="P106" s="35"/>
      <c r="Q106" s="72"/>
      <c r="R106" s="75"/>
      <c r="S106" s="59"/>
      <c r="T106" s="61"/>
      <c r="U106" s="35"/>
      <c r="V106" s="80"/>
    </row>
    <row r="107" spans="1:22" ht="25.5" x14ac:dyDescent="0.25">
      <c r="A107" s="113"/>
      <c r="B107" s="147"/>
      <c r="C107" s="129"/>
      <c r="D107" s="56"/>
      <c r="E107" s="129"/>
      <c r="F107" s="34" t="s">
        <v>81</v>
      </c>
      <c r="G107" s="35"/>
      <c r="H107" s="72"/>
      <c r="I107" s="75"/>
      <c r="J107" s="75"/>
      <c r="K107" s="75"/>
      <c r="L107" s="77"/>
      <c r="M107" s="45"/>
      <c r="N107" s="72"/>
      <c r="O107" s="77"/>
      <c r="P107" s="35"/>
      <c r="Q107" s="72"/>
      <c r="R107" s="75"/>
      <c r="S107" s="59"/>
      <c r="T107" s="61"/>
      <c r="U107" s="35"/>
      <c r="V107" s="80"/>
    </row>
    <row r="108" spans="1:22" ht="25.5" x14ac:dyDescent="0.25">
      <c r="A108" s="113"/>
      <c r="B108" s="147"/>
      <c r="C108" s="129"/>
      <c r="D108" s="56"/>
      <c r="E108" s="129"/>
      <c r="F108" s="34" t="s">
        <v>82</v>
      </c>
      <c r="G108" s="35"/>
      <c r="H108" s="72"/>
      <c r="I108" s="75"/>
      <c r="J108" s="75"/>
      <c r="K108" s="75"/>
      <c r="L108" s="77"/>
      <c r="M108" s="45"/>
      <c r="N108" s="72"/>
      <c r="O108" s="77"/>
      <c r="P108" s="35"/>
      <c r="Q108" s="72"/>
      <c r="R108" s="75"/>
      <c r="S108" s="59"/>
      <c r="T108" s="61"/>
      <c r="U108" s="35"/>
      <c r="V108" s="80"/>
    </row>
    <row r="109" spans="1:22" ht="38.25" x14ac:dyDescent="0.25">
      <c r="A109" s="113"/>
      <c r="B109" s="147"/>
      <c r="C109" s="129"/>
      <c r="D109" s="56"/>
      <c r="E109" s="129"/>
      <c r="F109" s="34" t="s">
        <v>83</v>
      </c>
      <c r="G109" s="35"/>
      <c r="H109" s="72"/>
      <c r="I109" s="75"/>
      <c r="J109" s="75"/>
      <c r="K109" s="75"/>
      <c r="L109" s="77"/>
      <c r="M109" s="45"/>
      <c r="N109" s="72"/>
      <c r="O109" s="77"/>
      <c r="P109" s="35"/>
      <c r="Q109" s="72"/>
      <c r="R109" s="75"/>
      <c r="S109" s="59"/>
      <c r="T109" s="61"/>
      <c r="U109" s="35"/>
      <c r="V109" s="80"/>
    </row>
    <row r="110" spans="1:22" ht="51" x14ac:dyDescent="0.25">
      <c r="A110" s="113"/>
      <c r="B110" s="147"/>
      <c r="C110" s="129"/>
      <c r="D110" s="56"/>
      <c r="E110" s="129"/>
      <c r="F110" s="34" t="s">
        <v>84</v>
      </c>
      <c r="G110" s="35"/>
      <c r="H110" s="72"/>
      <c r="I110" s="75"/>
      <c r="J110" s="75"/>
      <c r="K110" s="75"/>
      <c r="L110" s="77"/>
      <c r="M110" s="45"/>
      <c r="N110" s="72"/>
      <c r="O110" s="77"/>
      <c r="P110" s="35"/>
      <c r="Q110" s="72"/>
      <c r="R110" s="75"/>
      <c r="S110" s="59"/>
      <c r="T110" s="61"/>
      <c r="U110" s="35"/>
      <c r="V110" s="80"/>
    </row>
    <row r="111" spans="1:22" x14ac:dyDescent="0.25">
      <c r="A111" s="113"/>
      <c r="B111" s="147"/>
      <c r="C111" s="129"/>
      <c r="D111" s="56"/>
      <c r="E111" s="129"/>
      <c r="F111" s="37" t="s">
        <v>85</v>
      </c>
      <c r="G111" s="35"/>
      <c r="H111" s="72"/>
      <c r="I111" s="75"/>
      <c r="J111" s="75"/>
      <c r="K111" s="75"/>
      <c r="L111" s="77"/>
      <c r="M111" s="45"/>
      <c r="N111" s="72"/>
      <c r="O111" s="77"/>
      <c r="P111" s="35"/>
      <c r="Q111" s="72"/>
      <c r="R111" s="75"/>
      <c r="S111" s="59"/>
      <c r="T111" s="61"/>
      <c r="U111" s="35"/>
      <c r="V111" s="80"/>
    </row>
    <row r="112" spans="1:22" ht="51" x14ac:dyDescent="0.25">
      <c r="A112" s="113"/>
      <c r="B112" s="147"/>
      <c r="C112" s="129"/>
      <c r="D112" s="56"/>
      <c r="E112" s="129"/>
      <c r="F112" s="34" t="s">
        <v>86</v>
      </c>
      <c r="G112" s="35"/>
      <c r="H112" s="72"/>
      <c r="I112" s="75"/>
      <c r="J112" s="75"/>
      <c r="K112" s="75"/>
      <c r="L112" s="77"/>
      <c r="M112" s="45"/>
      <c r="N112" s="72"/>
      <c r="O112" s="77"/>
      <c r="P112" s="35"/>
      <c r="Q112" s="72"/>
      <c r="R112" s="75"/>
      <c r="S112" s="59"/>
      <c r="T112" s="61"/>
      <c r="U112" s="35"/>
      <c r="V112" s="80"/>
    </row>
    <row r="113" spans="1:22" ht="51" x14ac:dyDescent="0.25">
      <c r="A113" s="113"/>
      <c r="B113" s="147"/>
      <c r="C113" s="129"/>
      <c r="D113" s="56"/>
      <c r="E113" s="129"/>
      <c r="F113" s="34" t="s">
        <v>87</v>
      </c>
      <c r="G113" s="35"/>
      <c r="H113" s="72"/>
      <c r="I113" s="75"/>
      <c r="J113" s="75"/>
      <c r="K113" s="75"/>
      <c r="L113" s="77"/>
      <c r="M113" s="45"/>
      <c r="N113" s="72"/>
      <c r="O113" s="77"/>
      <c r="P113" s="35"/>
      <c r="Q113" s="72"/>
      <c r="R113" s="75"/>
      <c r="S113" s="59"/>
      <c r="T113" s="61"/>
      <c r="U113" s="35"/>
      <c r="V113" s="80"/>
    </row>
    <row r="114" spans="1:22" ht="38.25" x14ac:dyDescent="0.25">
      <c r="A114" s="113"/>
      <c r="B114" s="147"/>
      <c r="C114" s="129"/>
      <c r="D114" s="56"/>
      <c r="E114" s="129"/>
      <c r="F114" s="34" t="s">
        <v>88</v>
      </c>
      <c r="G114" s="35"/>
      <c r="H114" s="72"/>
      <c r="I114" s="75"/>
      <c r="J114" s="75"/>
      <c r="K114" s="75"/>
      <c r="L114" s="77"/>
      <c r="M114" s="45"/>
      <c r="N114" s="72"/>
      <c r="O114" s="77"/>
      <c r="P114" s="35"/>
      <c r="Q114" s="72"/>
      <c r="R114" s="75"/>
      <c r="S114" s="59"/>
      <c r="T114" s="61"/>
      <c r="U114" s="35"/>
      <c r="V114" s="80"/>
    </row>
    <row r="115" spans="1:22" ht="25.5" x14ac:dyDescent="0.25">
      <c r="A115" s="113"/>
      <c r="B115" s="147"/>
      <c r="C115" s="129"/>
      <c r="D115" s="56"/>
      <c r="E115" s="129"/>
      <c r="F115" s="34" t="s">
        <v>89</v>
      </c>
      <c r="G115" s="35"/>
      <c r="H115" s="72"/>
      <c r="I115" s="75"/>
      <c r="J115" s="75"/>
      <c r="K115" s="75"/>
      <c r="L115" s="77"/>
      <c r="M115" s="45"/>
      <c r="N115" s="72"/>
      <c r="O115" s="77"/>
      <c r="P115" s="35"/>
      <c r="Q115" s="72"/>
      <c r="R115" s="75"/>
      <c r="S115" s="59"/>
      <c r="T115" s="61"/>
      <c r="U115" s="35"/>
      <c r="V115" s="80"/>
    </row>
    <row r="116" spans="1:22" ht="38.25" x14ac:dyDescent="0.25">
      <c r="A116" s="110"/>
      <c r="B116" s="147"/>
      <c r="C116" s="129"/>
      <c r="D116" s="57"/>
      <c r="E116" s="129"/>
      <c r="F116" s="34" t="s">
        <v>90</v>
      </c>
      <c r="G116" s="28"/>
      <c r="H116" s="73"/>
      <c r="I116" s="76"/>
      <c r="J116" s="76"/>
      <c r="K116" s="76"/>
      <c r="L116" s="78"/>
      <c r="M116" s="46"/>
      <c r="N116" s="73"/>
      <c r="O116" s="78"/>
      <c r="P116" s="28"/>
      <c r="Q116" s="73"/>
      <c r="R116" s="76"/>
      <c r="S116" s="60"/>
      <c r="T116" s="62"/>
      <c r="U116" s="28"/>
      <c r="V116" s="81"/>
    </row>
    <row r="117" spans="1:22" ht="89.25" x14ac:dyDescent="0.25">
      <c r="A117" s="123">
        <v>9</v>
      </c>
      <c r="B117" s="140" t="s">
        <v>223</v>
      </c>
      <c r="C117" s="52" t="s">
        <v>178</v>
      </c>
      <c r="D117" s="3" t="s">
        <v>179</v>
      </c>
      <c r="E117" s="52" t="s">
        <v>184</v>
      </c>
      <c r="F117" s="3" t="s">
        <v>186</v>
      </c>
      <c r="G117" s="8" t="s">
        <v>197</v>
      </c>
      <c r="H117" s="144"/>
      <c r="I117" s="49" t="s">
        <v>332</v>
      </c>
      <c r="J117" s="49" t="s">
        <v>332</v>
      </c>
      <c r="K117" s="49"/>
      <c r="L117" s="49">
        <v>18</v>
      </c>
      <c r="M117" s="41" t="s">
        <v>385</v>
      </c>
      <c r="N117" s="49" t="s">
        <v>332</v>
      </c>
      <c r="O117" s="49"/>
      <c r="P117" s="8" t="s">
        <v>365</v>
      </c>
      <c r="Q117" s="49"/>
      <c r="R117" s="49" t="s">
        <v>332</v>
      </c>
      <c r="S117" s="52"/>
      <c r="T117" s="52" t="s">
        <v>383</v>
      </c>
      <c r="U117" s="7" t="s">
        <v>384</v>
      </c>
      <c r="V117" s="65">
        <f>+(100%/6)*5</f>
        <v>0.83333333333333326</v>
      </c>
    </row>
    <row r="118" spans="1:22" ht="127.5" x14ac:dyDescent="0.25">
      <c r="A118" s="123"/>
      <c r="B118" s="141"/>
      <c r="C118" s="53"/>
      <c r="D118" s="3" t="s">
        <v>183</v>
      </c>
      <c r="E118" s="53"/>
      <c r="F118" s="3" t="s">
        <v>185</v>
      </c>
      <c r="G118" s="3"/>
      <c r="H118" s="145"/>
      <c r="I118" s="50"/>
      <c r="J118" s="50"/>
      <c r="K118" s="50"/>
      <c r="L118" s="50"/>
      <c r="M118" s="43" t="s">
        <v>386</v>
      </c>
      <c r="N118" s="50"/>
      <c r="O118" s="50"/>
      <c r="P118" s="3" t="s">
        <v>366</v>
      </c>
      <c r="Q118" s="50"/>
      <c r="R118" s="50"/>
      <c r="S118" s="53"/>
      <c r="T118" s="100"/>
      <c r="U118" s="18"/>
      <c r="V118" s="98"/>
    </row>
    <row r="119" spans="1:22" ht="63.75" x14ac:dyDescent="0.25">
      <c r="A119" s="123"/>
      <c r="B119" s="141"/>
      <c r="C119" s="53"/>
      <c r="D119" s="3" t="s">
        <v>180</v>
      </c>
      <c r="E119" s="53"/>
      <c r="F119" s="3" t="s">
        <v>187</v>
      </c>
      <c r="G119" s="3"/>
      <c r="H119" s="145"/>
      <c r="I119" s="50"/>
      <c r="J119" s="50"/>
      <c r="K119" s="50"/>
      <c r="L119" s="50"/>
      <c r="M119" s="43" t="s">
        <v>387</v>
      </c>
      <c r="N119" s="50"/>
      <c r="O119" s="50"/>
      <c r="P119" s="3" t="s">
        <v>367</v>
      </c>
      <c r="Q119" s="50"/>
      <c r="R119" s="50"/>
      <c r="S119" s="53"/>
      <c r="T119" s="100"/>
      <c r="U119" s="7"/>
      <c r="V119" s="98"/>
    </row>
    <row r="120" spans="1:22" ht="89.25" x14ac:dyDescent="0.25">
      <c r="A120" s="123"/>
      <c r="B120" s="141"/>
      <c r="C120" s="53"/>
      <c r="D120" s="3" t="s">
        <v>181</v>
      </c>
      <c r="E120" s="53"/>
      <c r="F120" s="3" t="s">
        <v>188</v>
      </c>
      <c r="G120" s="3"/>
      <c r="H120" s="145"/>
      <c r="I120" s="50"/>
      <c r="J120" s="50"/>
      <c r="K120" s="50"/>
      <c r="L120" s="50"/>
      <c r="M120" s="43" t="s">
        <v>388</v>
      </c>
      <c r="N120" s="50"/>
      <c r="O120" s="50"/>
      <c r="P120" s="3" t="s">
        <v>368</v>
      </c>
      <c r="Q120" s="50"/>
      <c r="R120" s="50"/>
      <c r="S120" s="53"/>
      <c r="T120" s="100"/>
      <c r="U120" s="7"/>
      <c r="V120" s="98"/>
    </row>
    <row r="121" spans="1:22" ht="87.75" customHeight="1" x14ac:dyDescent="0.25">
      <c r="A121" s="123"/>
      <c r="B121" s="141"/>
      <c r="C121" s="53"/>
      <c r="D121" s="52" t="s">
        <v>182</v>
      </c>
      <c r="E121" s="53"/>
      <c r="F121" s="3" t="s">
        <v>189</v>
      </c>
      <c r="G121" s="3"/>
      <c r="H121" s="145"/>
      <c r="I121" s="50"/>
      <c r="J121" s="50"/>
      <c r="K121" s="50"/>
      <c r="L121" s="50"/>
      <c r="M121" s="43" t="s">
        <v>389</v>
      </c>
      <c r="N121" s="50"/>
      <c r="O121" s="50"/>
      <c r="P121" s="3" t="s">
        <v>369</v>
      </c>
      <c r="Q121" s="50"/>
      <c r="R121" s="50"/>
      <c r="S121" s="53"/>
      <c r="T121" s="100"/>
      <c r="U121" s="7"/>
      <c r="V121" s="98"/>
    </row>
    <row r="122" spans="1:22" ht="87.75" customHeight="1" x14ac:dyDescent="0.25">
      <c r="A122" s="123"/>
      <c r="B122" s="141"/>
      <c r="C122" s="53"/>
      <c r="D122" s="53"/>
      <c r="E122" s="53"/>
      <c r="F122" s="3" t="s">
        <v>190</v>
      </c>
      <c r="G122" s="3"/>
      <c r="H122" s="145"/>
      <c r="I122" s="50"/>
      <c r="J122" s="50"/>
      <c r="K122" s="50"/>
      <c r="L122" s="50"/>
      <c r="M122" s="43" t="s">
        <v>390</v>
      </c>
      <c r="N122" s="50"/>
      <c r="O122" s="50"/>
      <c r="P122" s="3" t="s">
        <v>370</v>
      </c>
      <c r="Q122" s="50"/>
      <c r="R122" s="50"/>
      <c r="S122" s="53"/>
      <c r="T122" s="100"/>
      <c r="U122" s="7"/>
      <c r="V122" s="98"/>
    </row>
    <row r="123" spans="1:22" ht="87.75" customHeight="1" x14ac:dyDescent="0.25">
      <c r="A123" s="123"/>
      <c r="B123" s="141"/>
      <c r="C123" s="53"/>
      <c r="D123" s="53"/>
      <c r="E123" s="53"/>
      <c r="F123" s="3" t="s">
        <v>191</v>
      </c>
      <c r="G123" s="3"/>
      <c r="H123" s="145"/>
      <c r="I123" s="50"/>
      <c r="J123" s="50"/>
      <c r="K123" s="50"/>
      <c r="L123" s="50"/>
      <c r="M123" s="43" t="s">
        <v>391</v>
      </c>
      <c r="N123" s="50"/>
      <c r="O123" s="50"/>
      <c r="P123" s="3" t="s">
        <v>371</v>
      </c>
      <c r="Q123" s="50"/>
      <c r="R123" s="50"/>
      <c r="S123" s="53"/>
      <c r="T123" s="100"/>
      <c r="U123" s="7"/>
      <c r="V123" s="98"/>
    </row>
    <row r="124" spans="1:22" ht="87.75" customHeight="1" x14ac:dyDescent="0.25">
      <c r="A124" s="123"/>
      <c r="B124" s="141"/>
      <c r="C124" s="53"/>
      <c r="D124" s="53"/>
      <c r="E124" s="53"/>
      <c r="F124" s="3" t="s">
        <v>192</v>
      </c>
      <c r="G124" s="3"/>
      <c r="H124" s="145"/>
      <c r="I124" s="50"/>
      <c r="J124" s="50"/>
      <c r="K124" s="50"/>
      <c r="L124" s="50"/>
      <c r="M124" s="43"/>
      <c r="N124" s="50"/>
      <c r="O124" s="50"/>
      <c r="P124" s="3" t="s">
        <v>372</v>
      </c>
      <c r="Q124" s="50"/>
      <c r="R124" s="50"/>
      <c r="S124" s="53"/>
      <c r="T124" s="100"/>
      <c r="U124" s="7"/>
      <c r="V124" s="98"/>
    </row>
    <row r="125" spans="1:22" ht="87.75" customHeight="1" x14ac:dyDescent="0.25">
      <c r="A125" s="123"/>
      <c r="B125" s="141"/>
      <c r="C125" s="53"/>
      <c r="D125" s="53"/>
      <c r="E125" s="53"/>
      <c r="F125" s="3" t="s">
        <v>193</v>
      </c>
      <c r="G125" s="3"/>
      <c r="H125" s="145"/>
      <c r="I125" s="50"/>
      <c r="J125" s="50"/>
      <c r="K125" s="50"/>
      <c r="L125" s="50"/>
      <c r="M125" s="43"/>
      <c r="N125" s="50"/>
      <c r="O125" s="50"/>
      <c r="P125" s="3" t="s">
        <v>373</v>
      </c>
      <c r="Q125" s="50"/>
      <c r="R125" s="50"/>
      <c r="S125" s="53"/>
      <c r="T125" s="100"/>
      <c r="U125" s="7"/>
      <c r="V125" s="98"/>
    </row>
    <row r="126" spans="1:22" ht="87.75" customHeight="1" x14ac:dyDescent="0.25">
      <c r="A126" s="123"/>
      <c r="B126" s="141"/>
      <c r="C126" s="53"/>
      <c r="D126" s="53"/>
      <c r="E126" s="53"/>
      <c r="F126" s="3" t="s">
        <v>194</v>
      </c>
      <c r="G126" s="3"/>
      <c r="H126" s="145"/>
      <c r="I126" s="50"/>
      <c r="J126" s="50"/>
      <c r="K126" s="50"/>
      <c r="L126" s="50"/>
      <c r="M126" s="43"/>
      <c r="N126" s="50"/>
      <c r="O126" s="50"/>
      <c r="P126" s="3" t="s">
        <v>374</v>
      </c>
      <c r="Q126" s="50"/>
      <c r="R126" s="50"/>
      <c r="S126" s="53"/>
      <c r="T126" s="100"/>
      <c r="U126" s="7"/>
      <c r="V126" s="98"/>
    </row>
    <row r="127" spans="1:22" ht="63.75" x14ac:dyDescent="0.25">
      <c r="A127" s="123"/>
      <c r="B127" s="141"/>
      <c r="C127" s="53"/>
      <c r="D127" s="53"/>
      <c r="E127" s="53"/>
      <c r="F127" s="3" t="s">
        <v>195</v>
      </c>
      <c r="G127" s="3"/>
      <c r="H127" s="145"/>
      <c r="I127" s="50"/>
      <c r="J127" s="50"/>
      <c r="K127" s="50"/>
      <c r="L127" s="50"/>
      <c r="M127" s="43"/>
      <c r="N127" s="50"/>
      <c r="O127" s="50"/>
      <c r="P127" s="3" t="s">
        <v>375</v>
      </c>
      <c r="Q127" s="50"/>
      <c r="R127" s="50"/>
      <c r="S127" s="53"/>
      <c r="T127" s="100"/>
      <c r="U127" s="7"/>
      <c r="V127" s="98"/>
    </row>
    <row r="128" spans="1:22" ht="127.5" x14ac:dyDescent="0.25">
      <c r="A128" s="123"/>
      <c r="B128" s="141"/>
      <c r="C128" s="53"/>
      <c r="D128" s="53"/>
      <c r="E128" s="53"/>
      <c r="F128" s="18" t="s">
        <v>196</v>
      </c>
      <c r="G128" s="18"/>
      <c r="H128" s="145"/>
      <c r="I128" s="50"/>
      <c r="J128" s="50"/>
      <c r="K128" s="50"/>
      <c r="L128" s="50"/>
      <c r="M128" s="43"/>
      <c r="N128" s="50"/>
      <c r="O128" s="50"/>
      <c r="P128" s="3" t="s">
        <v>376</v>
      </c>
      <c r="Q128" s="50"/>
      <c r="R128" s="50"/>
      <c r="S128" s="53"/>
      <c r="T128" s="100"/>
      <c r="U128" s="7"/>
      <c r="V128" s="98"/>
    </row>
    <row r="129" spans="1:22" ht="229.5" x14ac:dyDescent="0.25">
      <c r="A129" s="22"/>
      <c r="B129" s="141"/>
      <c r="C129" s="53"/>
      <c r="D129" s="53"/>
      <c r="E129" s="53"/>
      <c r="F129" s="7"/>
      <c r="G129" s="7"/>
      <c r="H129" s="145"/>
      <c r="I129" s="50"/>
      <c r="J129" s="50"/>
      <c r="K129" s="50"/>
      <c r="L129" s="50"/>
      <c r="M129" s="43"/>
      <c r="N129" s="50"/>
      <c r="O129" s="50"/>
      <c r="P129" s="3" t="s">
        <v>377</v>
      </c>
      <c r="Q129" s="50"/>
      <c r="R129" s="50"/>
      <c r="S129" s="53"/>
      <c r="T129" s="100"/>
      <c r="U129" s="7"/>
      <c r="V129" s="98"/>
    </row>
    <row r="130" spans="1:22" ht="140.25" x14ac:dyDescent="0.25">
      <c r="A130" s="22"/>
      <c r="B130" s="141"/>
      <c r="C130" s="53"/>
      <c r="D130" s="53"/>
      <c r="E130" s="53"/>
      <c r="F130" s="7"/>
      <c r="G130" s="7"/>
      <c r="H130" s="145"/>
      <c r="I130" s="50"/>
      <c r="J130" s="50"/>
      <c r="K130" s="50"/>
      <c r="L130" s="50"/>
      <c r="M130" s="43"/>
      <c r="N130" s="50"/>
      <c r="O130" s="50"/>
      <c r="P130" s="3" t="s">
        <v>378</v>
      </c>
      <c r="Q130" s="50"/>
      <c r="R130" s="50"/>
      <c r="S130" s="53"/>
      <c r="T130" s="100"/>
      <c r="U130" s="7"/>
      <c r="V130" s="98"/>
    </row>
    <row r="131" spans="1:22" ht="165.75" customHeight="1" x14ac:dyDescent="0.25">
      <c r="A131" s="22"/>
      <c r="B131" s="141"/>
      <c r="C131" s="53"/>
      <c r="D131" s="53"/>
      <c r="E131" s="53"/>
      <c r="F131" s="7"/>
      <c r="G131" s="7"/>
      <c r="H131" s="145"/>
      <c r="I131" s="50"/>
      <c r="J131" s="50"/>
      <c r="K131" s="50"/>
      <c r="L131" s="50"/>
      <c r="M131" s="43"/>
      <c r="N131" s="50"/>
      <c r="O131" s="50"/>
      <c r="P131" s="3" t="s">
        <v>379</v>
      </c>
      <c r="Q131" s="50"/>
      <c r="R131" s="50"/>
      <c r="S131" s="53"/>
      <c r="T131" s="100"/>
      <c r="U131" s="7"/>
      <c r="V131" s="98"/>
    </row>
    <row r="132" spans="1:22" ht="132" customHeight="1" x14ac:dyDescent="0.25">
      <c r="A132" s="22"/>
      <c r="B132" s="141"/>
      <c r="C132" s="53"/>
      <c r="D132" s="53"/>
      <c r="E132" s="53"/>
      <c r="F132" s="7"/>
      <c r="G132" s="7"/>
      <c r="H132" s="145"/>
      <c r="I132" s="50"/>
      <c r="J132" s="50"/>
      <c r="K132" s="50"/>
      <c r="L132" s="50"/>
      <c r="M132" s="43"/>
      <c r="N132" s="50"/>
      <c r="O132" s="50"/>
      <c r="P132" s="3" t="s">
        <v>380</v>
      </c>
      <c r="Q132" s="50"/>
      <c r="R132" s="50"/>
      <c r="S132" s="53"/>
      <c r="T132" s="100"/>
      <c r="U132" s="7"/>
      <c r="V132" s="98"/>
    </row>
    <row r="133" spans="1:22" ht="135.75" customHeight="1" x14ac:dyDescent="0.25">
      <c r="A133" s="22"/>
      <c r="B133" s="141"/>
      <c r="C133" s="53"/>
      <c r="D133" s="53"/>
      <c r="E133" s="53"/>
      <c r="F133" s="7"/>
      <c r="G133" s="7"/>
      <c r="H133" s="145"/>
      <c r="I133" s="50"/>
      <c r="J133" s="50"/>
      <c r="K133" s="50"/>
      <c r="L133" s="50"/>
      <c r="M133" s="43"/>
      <c r="N133" s="50"/>
      <c r="O133" s="50"/>
      <c r="P133" s="3" t="s">
        <v>381</v>
      </c>
      <c r="Q133" s="50"/>
      <c r="R133" s="50"/>
      <c r="S133" s="53"/>
      <c r="T133" s="100"/>
      <c r="U133" s="7"/>
      <c r="V133" s="98"/>
    </row>
    <row r="134" spans="1:22" ht="409.5" customHeight="1" x14ac:dyDescent="0.25">
      <c r="A134" s="22"/>
      <c r="B134" s="142"/>
      <c r="C134" s="54"/>
      <c r="D134" s="54"/>
      <c r="E134" s="54"/>
      <c r="F134" s="8"/>
      <c r="G134" s="8"/>
      <c r="H134" s="146"/>
      <c r="I134" s="51"/>
      <c r="J134" s="51"/>
      <c r="K134" s="51"/>
      <c r="L134" s="51"/>
      <c r="M134" s="43"/>
      <c r="N134" s="51"/>
      <c r="O134" s="51"/>
      <c r="P134" s="3" t="s">
        <v>382</v>
      </c>
      <c r="Q134" s="51"/>
      <c r="R134" s="51"/>
      <c r="S134" s="54"/>
      <c r="T134" s="101"/>
      <c r="U134" s="8"/>
      <c r="V134" s="99"/>
    </row>
    <row r="135" spans="1:22" ht="25.5" x14ac:dyDescent="0.25">
      <c r="A135" s="123">
        <v>10</v>
      </c>
      <c r="B135" s="130" t="s">
        <v>228</v>
      </c>
      <c r="C135" s="129" t="s">
        <v>198</v>
      </c>
      <c r="D135" s="5" t="s">
        <v>199</v>
      </c>
      <c r="E135" s="129" t="s">
        <v>362</v>
      </c>
      <c r="F135" s="5" t="s">
        <v>204</v>
      </c>
      <c r="G135" s="5" t="s">
        <v>221</v>
      </c>
      <c r="H135" s="74"/>
      <c r="I135" s="74" t="s">
        <v>332</v>
      </c>
      <c r="J135" s="74" t="s">
        <v>332</v>
      </c>
      <c r="K135" s="74"/>
      <c r="L135" s="74">
        <v>3</v>
      </c>
      <c r="M135" s="47" t="s">
        <v>446</v>
      </c>
      <c r="N135" s="74"/>
      <c r="O135" s="74" t="s">
        <v>332</v>
      </c>
      <c r="P135" s="58"/>
      <c r="Q135" s="74"/>
      <c r="R135" s="74" t="s">
        <v>332</v>
      </c>
      <c r="S135" s="58"/>
      <c r="T135" s="58"/>
      <c r="U135" s="58"/>
      <c r="V135" s="79">
        <f>+(100%/6)*2</f>
        <v>0.33333333333333331</v>
      </c>
    </row>
    <row r="136" spans="1:22" ht="25.5" x14ac:dyDescent="0.25">
      <c r="A136" s="123"/>
      <c r="B136" s="130"/>
      <c r="C136" s="129"/>
      <c r="D136" s="5" t="s">
        <v>200</v>
      </c>
      <c r="E136" s="129"/>
      <c r="F136" s="5" t="s">
        <v>205</v>
      </c>
      <c r="G136" s="9" t="s">
        <v>222</v>
      </c>
      <c r="H136" s="75"/>
      <c r="I136" s="75"/>
      <c r="J136" s="75"/>
      <c r="K136" s="75"/>
      <c r="L136" s="75"/>
      <c r="M136" s="44" t="s">
        <v>447</v>
      </c>
      <c r="N136" s="75"/>
      <c r="O136" s="75"/>
      <c r="P136" s="59"/>
      <c r="Q136" s="75"/>
      <c r="R136" s="75"/>
      <c r="S136" s="59"/>
      <c r="T136" s="59"/>
      <c r="U136" s="59"/>
      <c r="V136" s="90"/>
    </row>
    <row r="137" spans="1:22" ht="51" x14ac:dyDescent="0.25">
      <c r="A137" s="123"/>
      <c r="B137" s="130"/>
      <c r="C137" s="129"/>
      <c r="D137" s="5" t="s">
        <v>201</v>
      </c>
      <c r="E137" s="129"/>
      <c r="F137" s="34" t="s">
        <v>206</v>
      </c>
      <c r="G137" s="9"/>
      <c r="H137" s="72"/>
      <c r="I137" s="75"/>
      <c r="J137" s="75"/>
      <c r="K137" s="75"/>
      <c r="L137" s="77"/>
      <c r="M137" s="44"/>
      <c r="N137" s="72"/>
      <c r="O137" s="75"/>
      <c r="P137" s="59"/>
      <c r="Q137" s="75"/>
      <c r="R137" s="75"/>
      <c r="S137" s="59"/>
      <c r="T137" s="59"/>
      <c r="U137" s="59"/>
      <c r="V137" s="90"/>
    </row>
    <row r="138" spans="1:22" ht="38.25" x14ac:dyDescent="0.25">
      <c r="A138" s="123"/>
      <c r="B138" s="130"/>
      <c r="C138" s="129"/>
      <c r="D138" s="5" t="s">
        <v>5</v>
      </c>
      <c r="E138" s="129"/>
      <c r="F138" s="34" t="s">
        <v>207</v>
      </c>
      <c r="G138" s="35"/>
      <c r="H138" s="72"/>
      <c r="I138" s="75"/>
      <c r="J138" s="75"/>
      <c r="K138" s="75"/>
      <c r="L138" s="77"/>
      <c r="M138" s="45"/>
      <c r="N138" s="72"/>
      <c r="O138" s="75"/>
      <c r="P138" s="59"/>
      <c r="Q138" s="75"/>
      <c r="R138" s="75"/>
      <c r="S138" s="59"/>
      <c r="T138" s="59"/>
      <c r="U138" s="59"/>
      <c r="V138" s="90"/>
    </row>
    <row r="139" spans="1:22" ht="63.75" x14ac:dyDescent="0.25">
      <c r="A139" s="123"/>
      <c r="B139" s="130"/>
      <c r="C139" s="129"/>
      <c r="D139" s="5" t="s">
        <v>202</v>
      </c>
      <c r="E139" s="129"/>
      <c r="F139" s="34" t="s">
        <v>208</v>
      </c>
      <c r="G139" s="35"/>
      <c r="H139" s="72"/>
      <c r="I139" s="75"/>
      <c r="J139" s="75"/>
      <c r="K139" s="75"/>
      <c r="L139" s="77"/>
      <c r="M139" s="45"/>
      <c r="N139" s="72"/>
      <c r="O139" s="75"/>
      <c r="P139" s="59"/>
      <c r="Q139" s="75"/>
      <c r="R139" s="75"/>
      <c r="S139" s="59"/>
      <c r="T139" s="59"/>
      <c r="U139" s="59"/>
      <c r="V139" s="90"/>
    </row>
    <row r="140" spans="1:22" ht="25.5" x14ac:dyDescent="0.25">
      <c r="A140" s="123"/>
      <c r="B140" s="130"/>
      <c r="C140" s="129"/>
      <c r="D140" s="5" t="s">
        <v>203</v>
      </c>
      <c r="E140" s="129"/>
      <c r="F140" s="34" t="s">
        <v>209</v>
      </c>
      <c r="G140" s="35"/>
      <c r="H140" s="72"/>
      <c r="I140" s="75"/>
      <c r="J140" s="75"/>
      <c r="K140" s="75"/>
      <c r="L140" s="77"/>
      <c r="M140" s="45"/>
      <c r="N140" s="72"/>
      <c r="O140" s="75"/>
      <c r="P140" s="59"/>
      <c r="Q140" s="75"/>
      <c r="R140" s="75"/>
      <c r="S140" s="59"/>
      <c r="T140" s="59"/>
      <c r="U140" s="59"/>
      <c r="V140" s="90"/>
    </row>
    <row r="141" spans="1:22" ht="25.5" x14ac:dyDescent="0.25">
      <c r="A141" s="123"/>
      <c r="B141" s="130"/>
      <c r="C141" s="129"/>
      <c r="D141" s="143" t="s">
        <v>182</v>
      </c>
      <c r="E141" s="129"/>
      <c r="F141" s="34" t="s">
        <v>210</v>
      </c>
      <c r="G141" s="35"/>
      <c r="H141" s="72"/>
      <c r="I141" s="75"/>
      <c r="J141" s="75"/>
      <c r="K141" s="75"/>
      <c r="L141" s="77"/>
      <c r="M141" s="45"/>
      <c r="N141" s="72"/>
      <c r="O141" s="75"/>
      <c r="P141" s="59"/>
      <c r="Q141" s="75"/>
      <c r="R141" s="75"/>
      <c r="S141" s="59"/>
      <c r="T141" s="59"/>
      <c r="U141" s="59"/>
      <c r="V141" s="90"/>
    </row>
    <row r="142" spans="1:22" ht="51" x14ac:dyDescent="0.25">
      <c r="A142" s="123"/>
      <c r="B142" s="130"/>
      <c r="C142" s="129"/>
      <c r="D142" s="143"/>
      <c r="E142" s="129"/>
      <c r="F142" s="34" t="s">
        <v>211</v>
      </c>
      <c r="G142" s="35"/>
      <c r="H142" s="72"/>
      <c r="I142" s="75"/>
      <c r="J142" s="75"/>
      <c r="K142" s="75"/>
      <c r="L142" s="77"/>
      <c r="M142" s="45"/>
      <c r="N142" s="72"/>
      <c r="O142" s="75"/>
      <c r="P142" s="59"/>
      <c r="Q142" s="75"/>
      <c r="R142" s="75"/>
      <c r="S142" s="59"/>
      <c r="T142" s="59"/>
      <c r="U142" s="59"/>
      <c r="V142" s="90"/>
    </row>
    <row r="143" spans="1:22" ht="38.25" x14ac:dyDescent="0.25">
      <c r="A143" s="123"/>
      <c r="B143" s="130"/>
      <c r="C143" s="129"/>
      <c r="D143" s="143"/>
      <c r="E143" s="129"/>
      <c r="F143" s="34" t="s">
        <v>212</v>
      </c>
      <c r="G143" s="35"/>
      <c r="H143" s="72"/>
      <c r="I143" s="75"/>
      <c r="J143" s="75"/>
      <c r="K143" s="75"/>
      <c r="L143" s="77"/>
      <c r="M143" s="45"/>
      <c r="N143" s="72"/>
      <c r="O143" s="75"/>
      <c r="P143" s="59"/>
      <c r="Q143" s="75"/>
      <c r="R143" s="75"/>
      <c r="S143" s="59"/>
      <c r="T143" s="59"/>
      <c r="U143" s="59"/>
      <c r="V143" s="90"/>
    </row>
    <row r="144" spans="1:22" ht="12.75" customHeight="1" x14ac:dyDescent="0.25">
      <c r="A144" s="123"/>
      <c r="B144" s="130"/>
      <c r="C144" s="129"/>
      <c r="D144" s="143"/>
      <c r="E144" s="129"/>
      <c r="F144" s="34" t="s">
        <v>213</v>
      </c>
      <c r="G144" s="35"/>
      <c r="H144" s="72"/>
      <c r="I144" s="75"/>
      <c r="J144" s="75"/>
      <c r="K144" s="75"/>
      <c r="L144" s="77"/>
      <c r="M144" s="45"/>
      <c r="N144" s="72"/>
      <c r="O144" s="75"/>
      <c r="P144" s="59"/>
      <c r="Q144" s="75"/>
      <c r="R144" s="75"/>
      <c r="S144" s="59"/>
      <c r="T144" s="59"/>
      <c r="U144" s="59"/>
      <c r="V144" s="90"/>
    </row>
    <row r="145" spans="1:22" ht="25.5" x14ac:dyDescent="0.25">
      <c r="A145" s="123"/>
      <c r="B145" s="130"/>
      <c r="C145" s="129"/>
      <c r="D145" s="143"/>
      <c r="E145" s="129"/>
      <c r="F145" s="34" t="s">
        <v>214</v>
      </c>
      <c r="G145" s="35"/>
      <c r="H145" s="72"/>
      <c r="I145" s="75"/>
      <c r="J145" s="75"/>
      <c r="K145" s="75"/>
      <c r="L145" s="77"/>
      <c r="M145" s="45"/>
      <c r="N145" s="72"/>
      <c r="O145" s="75"/>
      <c r="P145" s="59"/>
      <c r="Q145" s="75"/>
      <c r="R145" s="75"/>
      <c r="S145" s="59"/>
      <c r="T145" s="59"/>
      <c r="U145" s="59"/>
      <c r="V145" s="90"/>
    </row>
    <row r="146" spans="1:22" ht="25.5" x14ac:dyDescent="0.25">
      <c r="A146" s="123"/>
      <c r="B146" s="130"/>
      <c r="C146" s="129"/>
      <c r="D146" s="143"/>
      <c r="E146" s="129"/>
      <c r="F146" s="34" t="s">
        <v>215</v>
      </c>
      <c r="G146" s="35"/>
      <c r="H146" s="72"/>
      <c r="I146" s="75"/>
      <c r="J146" s="75"/>
      <c r="K146" s="75"/>
      <c r="L146" s="77"/>
      <c r="M146" s="45"/>
      <c r="N146" s="72"/>
      <c r="O146" s="75"/>
      <c r="P146" s="59"/>
      <c r="Q146" s="75"/>
      <c r="R146" s="75"/>
      <c r="S146" s="59"/>
      <c r="T146" s="59"/>
      <c r="U146" s="59"/>
      <c r="V146" s="90"/>
    </row>
    <row r="147" spans="1:22" ht="25.5" x14ac:dyDescent="0.25">
      <c r="A147" s="123"/>
      <c r="B147" s="130"/>
      <c r="C147" s="129"/>
      <c r="D147" s="143"/>
      <c r="E147" s="129"/>
      <c r="F147" s="34" t="s">
        <v>216</v>
      </c>
      <c r="G147" s="35"/>
      <c r="H147" s="72"/>
      <c r="I147" s="75"/>
      <c r="J147" s="75"/>
      <c r="K147" s="75"/>
      <c r="L147" s="77"/>
      <c r="M147" s="45"/>
      <c r="N147" s="72"/>
      <c r="O147" s="75"/>
      <c r="P147" s="59"/>
      <c r="Q147" s="75"/>
      <c r="R147" s="75"/>
      <c r="S147" s="59"/>
      <c r="T147" s="59"/>
      <c r="U147" s="59"/>
      <c r="V147" s="90"/>
    </row>
    <row r="148" spans="1:22" ht="25.5" x14ac:dyDescent="0.25">
      <c r="A148" s="123"/>
      <c r="B148" s="130"/>
      <c r="C148" s="129"/>
      <c r="D148" s="143"/>
      <c r="E148" s="129"/>
      <c r="F148" s="34" t="s">
        <v>217</v>
      </c>
      <c r="G148" s="35"/>
      <c r="H148" s="72"/>
      <c r="I148" s="75"/>
      <c r="J148" s="75"/>
      <c r="K148" s="75"/>
      <c r="L148" s="77"/>
      <c r="M148" s="45"/>
      <c r="N148" s="72"/>
      <c r="O148" s="75"/>
      <c r="P148" s="59"/>
      <c r="Q148" s="75"/>
      <c r="R148" s="75"/>
      <c r="S148" s="59"/>
      <c r="T148" s="59"/>
      <c r="U148" s="59"/>
      <c r="V148" s="90"/>
    </row>
    <row r="149" spans="1:22" ht="25.5" x14ac:dyDescent="0.25">
      <c r="A149" s="123"/>
      <c r="B149" s="130"/>
      <c r="C149" s="129"/>
      <c r="D149" s="143"/>
      <c r="E149" s="129"/>
      <c r="F149" s="34" t="s">
        <v>218</v>
      </c>
      <c r="G149" s="35"/>
      <c r="H149" s="72"/>
      <c r="I149" s="75"/>
      <c r="J149" s="75"/>
      <c r="K149" s="75"/>
      <c r="L149" s="77"/>
      <c r="M149" s="45"/>
      <c r="N149" s="72"/>
      <c r="O149" s="75"/>
      <c r="P149" s="59"/>
      <c r="Q149" s="75"/>
      <c r="R149" s="75"/>
      <c r="S149" s="59"/>
      <c r="T149" s="59"/>
      <c r="U149" s="59"/>
      <c r="V149" s="90"/>
    </row>
    <row r="150" spans="1:22" ht="25.5" x14ac:dyDescent="0.25">
      <c r="A150" s="123"/>
      <c r="B150" s="130"/>
      <c r="C150" s="129"/>
      <c r="D150" s="143"/>
      <c r="E150" s="129"/>
      <c r="F150" s="34" t="s">
        <v>219</v>
      </c>
      <c r="G150" s="35"/>
      <c r="H150" s="72"/>
      <c r="I150" s="75"/>
      <c r="J150" s="75"/>
      <c r="K150" s="75"/>
      <c r="L150" s="77"/>
      <c r="M150" s="45"/>
      <c r="N150" s="72"/>
      <c r="O150" s="75"/>
      <c r="P150" s="59"/>
      <c r="Q150" s="75"/>
      <c r="R150" s="75"/>
      <c r="S150" s="59"/>
      <c r="T150" s="59"/>
      <c r="U150" s="59"/>
      <c r="V150" s="90"/>
    </row>
    <row r="151" spans="1:22" ht="38.25" x14ac:dyDescent="0.25">
      <c r="A151" s="123"/>
      <c r="B151" s="130"/>
      <c r="C151" s="129"/>
      <c r="D151" s="143"/>
      <c r="E151" s="129"/>
      <c r="F151" s="34" t="s">
        <v>220</v>
      </c>
      <c r="G151" s="28"/>
      <c r="H151" s="73"/>
      <c r="I151" s="76"/>
      <c r="J151" s="76"/>
      <c r="K151" s="76"/>
      <c r="L151" s="78"/>
      <c r="M151" s="46"/>
      <c r="N151" s="73"/>
      <c r="O151" s="76"/>
      <c r="P151" s="60"/>
      <c r="Q151" s="76"/>
      <c r="R151" s="76"/>
      <c r="S151" s="60"/>
      <c r="T151" s="60"/>
      <c r="U151" s="60"/>
      <c r="V151" s="91"/>
    </row>
    <row r="152" spans="1:22" ht="51" x14ac:dyDescent="0.25">
      <c r="A152" s="123">
        <v>11</v>
      </c>
      <c r="B152" s="134" t="s">
        <v>229</v>
      </c>
      <c r="C152" s="135" t="s">
        <v>231</v>
      </c>
      <c r="D152" s="3" t="s">
        <v>15</v>
      </c>
      <c r="E152" s="135" t="s">
        <v>363</v>
      </c>
      <c r="F152" s="3" t="s">
        <v>233</v>
      </c>
      <c r="G152" s="8"/>
      <c r="H152" s="49" t="s">
        <v>332</v>
      </c>
      <c r="I152" s="49"/>
      <c r="J152" s="49" t="s">
        <v>332</v>
      </c>
      <c r="K152" s="49"/>
      <c r="L152" s="49">
        <v>32</v>
      </c>
      <c r="M152" s="41" t="s">
        <v>427</v>
      </c>
      <c r="N152" s="49" t="s">
        <v>332</v>
      </c>
      <c r="O152" s="52"/>
      <c r="P152" s="52" t="s">
        <v>448</v>
      </c>
      <c r="Q152" s="49"/>
      <c r="R152" s="49" t="s">
        <v>332</v>
      </c>
      <c r="S152" s="52"/>
      <c r="T152" s="52" t="s">
        <v>428</v>
      </c>
      <c r="U152" s="52"/>
      <c r="V152" s="65">
        <f>+(100%/6)*6</f>
        <v>1</v>
      </c>
    </row>
    <row r="153" spans="1:22" ht="38.25" x14ac:dyDescent="0.25">
      <c r="A153" s="123"/>
      <c r="B153" s="134"/>
      <c r="C153" s="135"/>
      <c r="D153" s="3" t="s">
        <v>4</v>
      </c>
      <c r="E153" s="135"/>
      <c r="F153" s="3" t="s">
        <v>234</v>
      </c>
      <c r="G153" s="3"/>
      <c r="H153" s="50"/>
      <c r="I153" s="50"/>
      <c r="J153" s="50"/>
      <c r="K153" s="50"/>
      <c r="L153" s="50"/>
      <c r="M153" s="42" t="s">
        <v>429</v>
      </c>
      <c r="N153" s="50"/>
      <c r="O153" s="53"/>
      <c r="P153" s="53"/>
      <c r="Q153" s="50"/>
      <c r="R153" s="50"/>
      <c r="S153" s="53"/>
      <c r="T153" s="53"/>
      <c r="U153" s="53"/>
      <c r="V153" s="66"/>
    </row>
    <row r="154" spans="1:22" ht="38.25" x14ac:dyDescent="0.25">
      <c r="A154" s="123"/>
      <c r="B154" s="134"/>
      <c r="C154" s="135"/>
      <c r="D154" s="3" t="s">
        <v>237</v>
      </c>
      <c r="E154" s="135"/>
      <c r="F154" s="3" t="s">
        <v>235</v>
      </c>
      <c r="G154" s="3"/>
      <c r="H154" s="50"/>
      <c r="I154" s="50"/>
      <c r="J154" s="50"/>
      <c r="K154" s="50"/>
      <c r="L154" s="82"/>
      <c r="M154" s="42"/>
      <c r="N154" s="50"/>
      <c r="O154" s="53"/>
      <c r="P154" s="53"/>
      <c r="Q154" s="50"/>
      <c r="R154" s="50"/>
      <c r="S154" s="53"/>
      <c r="T154" s="53"/>
      <c r="U154" s="53"/>
      <c r="V154" s="66"/>
    </row>
    <row r="155" spans="1:22" ht="25.5" x14ac:dyDescent="0.25">
      <c r="A155" s="123"/>
      <c r="B155" s="134"/>
      <c r="C155" s="135"/>
      <c r="D155" s="18" t="s">
        <v>232</v>
      </c>
      <c r="E155" s="135"/>
      <c r="F155" s="3" t="s">
        <v>236</v>
      </c>
      <c r="G155" s="3"/>
      <c r="H155" s="50"/>
      <c r="I155" s="50"/>
      <c r="J155" s="50"/>
      <c r="K155" s="50"/>
      <c r="L155" s="82"/>
      <c r="M155" s="40"/>
      <c r="N155" s="50"/>
      <c r="O155" s="53"/>
      <c r="P155" s="53"/>
      <c r="Q155" s="50"/>
      <c r="R155" s="50"/>
      <c r="S155" s="53"/>
      <c r="T155" s="53"/>
      <c r="U155" s="53"/>
      <c r="V155" s="66"/>
    </row>
    <row r="156" spans="1:22" ht="63.75" x14ac:dyDescent="0.25">
      <c r="A156" s="123"/>
      <c r="B156" s="134"/>
      <c r="C156" s="139"/>
      <c r="D156" s="18"/>
      <c r="E156" s="148"/>
      <c r="F156" s="3" t="s">
        <v>240</v>
      </c>
      <c r="G156" s="3"/>
      <c r="H156" s="50"/>
      <c r="I156" s="50"/>
      <c r="J156" s="50"/>
      <c r="K156" s="50"/>
      <c r="L156" s="82"/>
      <c r="M156" s="40"/>
      <c r="N156" s="50"/>
      <c r="O156" s="53"/>
      <c r="P156" s="53"/>
      <c r="Q156" s="50"/>
      <c r="R156" s="50"/>
      <c r="S156" s="53"/>
      <c r="T156" s="53"/>
      <c r="U156" s="53"/>
      <c r="V156" s="66"/>
    </row>
    <row r="157" spans="1:22" ht="38.25" x14ac:dyDescent="0.25">
      <c r="A157" s="123"/>
      <c r="B157" s="134"/>
      <c r="C157" s="139"/>
      <c r="D157" s="7"/>
      <c r="E157" s="148"/>
      <c r="F157" s="3" t="s">
        <v>239</v>
      </c>
      <c r="G157" s="3"/>
      <c r="H157" s="50"/>
      <c r="I157" s="50"/>
      <c r="J157" s="50"/>
      <c r="K157" s="50"/>
      <c r="L157" s="82"/>
      <c r="M157" s="40"/>
      <c r="N157" s="50"/>
      <c r="O157" s="53"/>
      <c r="P157" s="53"/>
      <c r="Q157" s="50"/>
      <c r="R157" s="50"/>
      <c r="S157" s="53"/>
      <c r="T157" s="53"/>
      <c r="U157" s="53"/>
      <c r="V157" s="66"/>
    </row>
    <row r="158" spans="1:22" ht="38.25" x14ac:dyDescent="0.25">
      <c r="A158" s="123"/>
      <c r="B158" s="134"/>
      <c r="C158" s="139"/>
      <c r="D158" s="7"/>
      <c r="E158" s="148"/>
      <c r="F158" s="3" t="s">
        <v>238</v>
      </c>
      <c r="G158" s="3"/>
      <c r="H158" s="50"/>
      <c r="I158" s="50"/>
      <c r="J158" s="50"/>
      <c r="K158" s="50"/>
      <c r="L158" s="82"/>
      <c r="M158" s="40"/>
      <c r="N158" s="50"/>
      <c r="O158" s="53"/>
      <c r="P158" s="53"/>
      <c r="Q158" s="50"/>
      <c r="R158" s="50"/>
      <c r="S158" s="53"/>
      <c r="T158" s="53"/>
      <c r="U158" s="53"/>
      <c r="V158" s="66"/>
    </row>
    <row r="159" spans="1:22" ht="25.5" x14ac:dyDescent="0.25">
      <c r="A159" s="123"/>
      <c r="B159" s="134"/>
      <c r="C159" s="139"/>
      <c r="D159" s="8"/>
      <c r="E159" s="148"/>
      <c r="F159" s="3" t="s">
        <v>241</v>
      </c>
      <c r="G159" s="3"/>
      <c r="H159" s="51"/>
      <c r="I159" s="51"/>
      <c r="J159" s="51"/>
      <c r="K159" s="51"/>
      <c r="L159" s="83"/>
      <c r="M159" s="41"/>
      <c r="N159" s="51"/>
      <c r="O159" s="54"/>
      <c r="P159" s="54"/>
      <c r="Q159" s="51"/>
      <c r="R159" s="51"/>
      <c r="S159" s="54"/>
      <c r="T159" s="54"/>
      <c r="U159" s="54"/>
      <c r="V159" s="67"/>
    </row>
    <row r="160" spans="1:22" ht="25.5" x14ac:dyDescent="0.25">
      <c r="A160" s="123">
        <v>12</v>
      </c>
      <c r="B160" s="130" t="s">
        <v>357</v>
      </c>
      <c r="C160" s="143" t="s">
        <v>242</v>
      </c>
      <c r="D160" s="28" t="s">
        <v>243</v>
      </c>
      <c r="E160" s="129" t="s">
        <v>258</v>
      </c>
      <c r="F160" s="5" t="s">
        <v>248</v>
      </c>
      <c r="G160" s="5" t="s">
        <v>244</v>
      </c>
      <c r="H160" s="74" t="s">
        <v>332</v>
      </c>
      <c r="I160" s="74"/>
      <c r="J160" s="74"/>
      <c r="K160" s="74" t="s">
        <v>332</v>
      </c>
      <c r="L160" s="74"/>
      <c r="M160" s="45" t="s">
        <v>430</v>
      </c>
      <c r="N160" s="74"/>
      <c r="O160" s="74" t="s">
        <v>332</v>
      </c>
      <c r="P160" s="58"/>
      <c r="Q160" s="74"/>
      <c r="R160" s="74" t="s">
        <v>332</v>
      </c>
      <c r="S160" s="58"/>
      <c r="T160" s="58"/>
      <c r="U160" s="58"/>
      <c r="V160" s="79">
        <f>+(100%/6)*0</f>
        <v>0</v>
      </c>
    </row>
    <row r="161" spans="1:22" ht="51" x14ac:dyDescent="0.25">
      <c r="A161" s="123"/>
      <c r="B161" s="130"/>
      <c r="C161" s="143"/>
      <c r="D161" s="5" t="s">
        <v>245</v>
      </c>
      <c r="E161" s="129"/>
      <c r="F161" s="5" t="s">
        <v>249</v>
      </c>
      <c r="G161" s="5" t="s">
        <v>244</v>
      </c>
      <c r="H161" s="75"/>
      <c r="I161" s="75"/>
      <c r="J161" s="75"/>
      <c r="K161" s="75"/>
      <c r="L161" s="77"/>
      <c r="M161" s="44"/>
      <c r="N161" s="72"/>
      <c r="O161" s="75"/>
      <c r="P161" s="59"/>
      <c r="Q161" s="75"/>
      <c r="R161" s="75"/>
      <c r="S161" s="59"/>
      <c r="T161" s="59"/>
      <c r="U161" s="59"/>
      <c r="V161" s="90"/>
    </row>
    <row r="162" spans="1:22" ht="25.5" x14ac:dyDescent="0.25">
      <c r="A162" s="123"/>
      <c r="B162" s="130"/>
      <c r="C162" s="143"/>
      <c r="D162" s="5" t="s">
        <v>247</v>
      </c>
      <c r="E162" s="129"/>
      <c r="F162" s="5" t="s">
        <v>251</v>
      </c>
      <c r="G162" s="5" t="s">
        <v>244</v>
      </c>
      <c r="H162" s="75"/>
      <c r="I162" s="75"/>
      <c r="J162" s="75"/>
      <c r="K162" s="75"/>
      <c r="L162" s="77"/>
      <c r="M162" s="45"/>
      <c r="N162" s="72"/>
      <c r="O162" s="75"/>
      <c r="P162" s="59"/>
      <c r="Q162" s="75"/>
      <c r="R162" s="75"/>
      <c r="S162" s="59"/>
      <c r="T162" s="59"/>
      <c r="U162" s="59"/>
      <c r="V162" s="90"/>
    </row>
    <row r="163" spans="1:22" ht="25.5" x14ac:dyDescent="0.25">
      <c r="A163" s="123"/>
      <c r="B163" s="130"/>
      <c r="C163" s="143"/>
      <c r="D163" s="5" t="s">
        <v>246</v>
      </c>
      <c r="E163" s="129"/>
      <c r="F163" s="5" t="s">
        <v>250</v>
      </c>
      <c r="G163" s="5" t="s">
        <v>244</v>
      </c>
      <c r="H163" s="75"/>
      <c r="I163" s="75"/>
      <c r="J163" s="75"/>
      <c r="K163" s="75"/>
      <c r="L163" s="77"/>
      <c r="M163" s="45"/>
      <c r="N163" s="72"/>
      <c r="O163" s="75"/>
      <c r="P163" s="59"/>
      <c r="Q163" s="75"/>
      <c r="R163" s="75"/>
      <c r="S163" s="59"/>
      <c r="T163" s="59"/>
      <c r="U163" s="59"/>
      <c r="V163" s="90"/>
    </row>
    <row r="164" spans="1:22" ht="25.5" x14ac:dyDescent="0.25">
      <c r="A164" s="123"/>
      <c r="B164" s="130"/>
      <c r="C164" s="143"/>
      <c r="D164" s="58"/>
      <c r="E164" s="129"/>
      <c r="F164" s="5" t="s">
        <v>252</v>
      </c>
      <c r="G164" s="58"/>
      <c r="H164" s="75"/>
      <c r="I164" s="75"/>
      <c r="J164" s="75"/>
      <c r="K164" s="75"/>
      <c r="L164" s="77"/>
      <c r="M164" s="45"/>
      <c r="N164" s="72"/>
      <c r="O164" s="75"/>
      <c r="P164" s="59"/>
      <c r="Q164" s="75"/>
      <c r="R164" s="75"/>
      <c r="S164" s="59"/>
      <c r="T164" s="59"/>
      <c r="U164" s="59"/>
      <c r="V164" s="90"/>
    </row>
    <row r="165" spans="1:22" ht="51" x14ac:dyDescent="0.25">
      <c r="A165" s="123"/>
      <c r="B165" s="130"/>
      <c r="C165" s="143"/>
      <c r="D165" s="59"/>
      <c r="E165" s="129"/>
      <c r="F165" s="5" t="s">
        <v>253</v>
      </c>
      <c r="G165" s="59"/>
      <c r="H165" s="75"/>
      <c r="I165" s="75"/>
      <c r="J165" s="75"/>
      <c r="K165" s="75"/>
      <c r="L165" s="77"/>
      <c r="M165" s="45"/>
      <c r="N165" s="72"/>
      <c r="O165" s="75"/>
      <c r="P165" s="59"/>
      <c r="Q165" s="75"/>
      <c r="R165" s="75"/>
      <c r="S165" s="59"/>
      <c r="T165" s="59"/>
      <c r="U165" s="59"/>
      <c r="V165" s="90"/>
    </row>
    <row r="166" spans="1:22" ht="51" x14ac:dyDescent="0.25">
      <c r="A166" s="123"/>
      <c r="B166" s="130"/>
      <c r="C166" s="143"/>
      <c r="D166" s="59"/>
      <c r="E166" s="129"/>
      <c r="F166" s="5" t="s">
        <v>254</v>
      </c>
      <c r="G166" s="59"/>
      <c r="H166" s="75"/>
      <c r="I166" s="75"/>
      <c r="J166" s="75"/>
      <c r="K166" s="75"/>
      <c r="L166" s="77"/>
      <c r="M166" s="45"/>
      <c r="N166" s="72"/>
      <c r="O166" s="75"/>
      <c r="P166" s="59"/>
      <c r="Q166" s="75"/>
      <c r="R166" s="75"/>
      <c r="S166" s="59"/>
      <c r="T166" s="59"/>
      <c r="U166" s="59"/>
      <c r="V166" s="90"/>
    </row>
    <row r="167" spans="1:22" ht="51" x14ac:dyDescent="0.25">
      <c r="A167" s="123"/>
      <c r="B167" s="130"/>
      <c r="C167" s="143"/>
      <c r="D167" s="59"/>
      <c r="E167" s="129"/>
      <c r="F167" s="5" t="s">
        <v>255</v>
      </c>
      <c r="G167" s="59"/>
      <c r="H167" s="75"/>
      <c r="I167" s="75"/>
      <c r="J167" s="75"/>
      <c r="K167" s="75"/>
      <c r="L167" s="77"/>
      <c r="M167" s="45"/>
      <c r="N167" s="72"/>
      <c r="O167" s="75"/>
      <c r="P167" s="59"/>
      <c r="Q167" s="75"/>
      <c r="R167" s="75"/>
      <c r="S167" s="59"/>
      <c r="T167" s="59"/>
      <c r="U167" s="59"/>
      <c r="V167" s="90"/>
    </row>
    <row r="168" spans="1:22" ht="25.5" x14ac:dyDescent="0.25">
      <c r="A168" s="123"/>
      <c r="B168" s="130"/>
      <c r="C168" s="143"/>
      <c r="D168" s="59"/>
      <c r="E168" s="129"/>
      <c r="F168" s="5" t="s">
        <v>256</v>
      </c>
      <c r="G168" s="59"/>
      <c r="H168" s="75"/>
      <c r="I168" s="75"/>
      <c r="J168" s="75"/>
      <c r="K168" s="75"/>
      <c r="L168" s="77"/>
      <c r="M168" s="45"/>
      <c r="N168" s="72"/>
      <c r="O168" s="75"/>
      <c r="P168" s="59"/>
      <c r="Q168" s="75"/>
      <c r="R168" s="75"/>
      <c r="S168" s="59"/>
      <c r="T168" s="59"/>
      <c r="U168" s="59"/>
      <c r="V168" s="90"/>
    </row>
    <row r="169" spans="1:22" ht="25.5" x14ac:dyDescent="0.25">
      <c r="A169" s="123"/>
      <c r="B169" s="130"/>
      <c r="C169" s="143"/>
      <c r="D169" s="60"/>
      <c r="E169" s="129"/>
      <c r="F169" s="5" t="s">
        <v>257</v>
      </c>
      <c r="G169" s="60"/>
      <c r="H169" s="76"/>
      <c r="I169" s="76"/>
      <c r="J169" s="76"/>
      <c r="K169" s="76"/>
      <c r="L169" s="78"/>
      <c r="M169" s="46"/>
      <c r="N169" s="73"/>
      <c r="O169" s="76"/>
      <c r="P169" s="60"/>
      <c r="Q169" s="76"/>
      <c r="R169" s="76"/>
      <c r="S169" s="60"/>
      <c r="T169" s="60"/>
      <c r="U169" s="60"/>
      <c r="V169" s="91"/>
    </row>
    <row r="170" spans="1:22" ht="25.5" customHeight="1" x14ac:dyDescent="0.25">
      <c r="A170" s="123">
        <v>13</v>
      </c>
      <c r="B170" s="134" t="s">
        <v>358</v>
      </c>
      <c r="C170" s="104" t="s">
        <v>393</v>
      </c>
      <c r="D170" s="3" t="s">
        <v>259</v>
      </c>
      <c r="E170" s="135" t="s">
        <v>394</v>
      </c>
      <c r="F170" s="3" t="s">
        <v>267</v>
      </c>
      <c r="G170" s="3" t="s">
        <v>272</v>
      </c>
      <c r="H170" s="49" t="s">
        <v>395</v>
      </c>
      <c r="I170" s="49" t="s">
        <v>396</v>
      </c>
      <c r="J170" s="92" t="s">
        <v>332</v>
      </c>
      <c r="K170" s="49"/>
      <c r="L170" s="49">
        <v>12</v>
      </c>
      <c r="M170" s="41" t="s">
        <v>397</v>
      </c>
      <c r="N170" s="49" t="s">
        <v>395</v>
      </c>
      <c r="O170" s="49"/>
      <c r="P170" s="3" t="s">
        <v>398</v>
      </c>
      <c r="Q170" s="49"/>
      <c r="R170" s="49" t="s">
        <v>395</v>
      </c>
      <c r="S170" s="52"/>
      <c r="T170" s="52"/>
      <c r="U170" s="52"/>
      <c r="V170" s="65">
        <f>+(100%/6)*6</f>
        <v>1</v>
      </c>
    </row>
    <row r="171" spans="1:22" ht="25.5" x14ac:dyDescent="0.25">
      <c r="A171" s="123"/>
      <c r="B171" s="134"/>
      <c r="C171" s="104"/>
      <c r="D171" s="3" t="s">
        <v>260</v>
      </c>
      <c r="E171" s="135"/>
      <c r="F171" s="3" t="s">
        <v>268</v>
      </c>
      <c r="G171" s="18" t="s">
        <v>273</v>
      </c>
      <c r="H171" s="50"/>
      <c r="I171" s="50"/>
      <c r="J171" s="93"/>
      <c r="K171" s="50"/>
      <c r="L171" s="50"/>
      <c r="M171" s="43" t="s">
        <v>399</v>
      </c>
      <c r="N171" s="50"/>
      <c r="O171" s="50"/>
      <c r="P171" s="3" t="s">
        <v>400</v>
      </c>
      <c r="Q171" s="50"/>
      <c r="R171" s="50"/>
      <c r="S171" s="53"/>
      <c r="T171" s="53"/>
      <c r="U171" s="53"/>
      <c r="V171" s="66"/>
    </row>
    <row r="172" spans="1:22" ht="25.5" x14ac:dyDescent="0.25">
      <c r="A172" s="123"/>
      <c r="B172" s="134"/>
      <c r="C172" s="104"/>
      <c r="D172" s="3" t="s">
        <v>261</v>
      </c>
      <c r="E172" s="135"/>
      <c r="F172" s="27" t="s">
        <v>269</v>
      </c>
      <c r="G172" s="18"/>
      <c r="H172" s="84"/>
      <c r="I172" s="50"/>
      <c r="J172" s="94"/>
      <c r="K172" s="50"/>
      <c r="L172" s="50"/>
      <c r="M172" s="43" t="s">
        <v>401</v>
      </c>
      <c r="N172" s="50"/>
      <c r="O172" s="50"/>
      <c r="P172" s="3" t="s">
        <v>402</v>
      </c>
      <c r="Q172" s="50"/>
      <c r="R172" s="50"/>
      <c r="S172" s="53"/>
      <c r="T172" s="53"/>
      <c r="U172" s="53"/>
      <c r="V172" s="66"/>
    </row>
    <row r="173" spans="1:22" ht="12.75" customHeight="1" x14ac:dyDescent="0.25">
      <c r="A173" s="123"/>
      <c r="B173" s="134"/>
      <c r="C173" s="104"/>
      <c r="D173" s="3" t="s">
        <v>262</v>
      </c>
      <c r="E173" s="135"/>
      <c r="F173" s="27" t="s">
        <v>270</v>
      </c>
      <c r="G173" s="7"/>
      <c r="H173" s="84"/>
      <c r="I173" s="50"/>
      <c r="J173" s="94"/>
      <c r="K173" s="50"/>
      <c r="L173" s="50"/>
      <c r="M173" s="43" t="s">
        <v>403</v>
      </c>
      <c r="N173" s="50"/>
      <c r="O173" s="50"/>
      <c r="P173" s="3" t="s">
        <v>398</v>
      </c>
      <c r="Q173" s="50"/>
      <c r="R173" s="50"/>
      <c r="S173" s="53"/>
      <c r="T173" s="53"/>
      <c r="U173" s="53"/>
      <c r="V173" s="66"/>
    </row>
    <row r="174" spans="1:22" ht="25.5" x14ac:dyDescent="0.25">
      <c r="A174" s="123"/>
      <c r="B174" s="134"/>
      <c r="C174" s="104"/>
      <c r="D174" s="3" t="s">
        <v>264</v>
      </c>
      <c r="E174" s="135"/>
      <c r="F174" s="30" t="s">
        <v>271</v>
      </c>
      <c r="G174" s="7"/>
      <c r="H174" s="84"/>
      <c r="I174" s="50"/>
      <c r="J174" s="94"/>
      <c r="K174" s="50"/>
      <c r="L174" s="50"/>
      <c r="M174" s="43" t="s">
        <v>404</v>
      </c>
      <c r="N174" s="50"/>
      <c r="O174" s="50"/>
      <c r="P174" s="3" t="s">
        <v>402</v>
      </c>
      <c r="Q174" s="50"/>
      <c r="R174" s="50"/>
      <c r="S174" s="53"/>
      <c r="T174" s="53"/>
      <c r="U174" s="53"/>
      <c r="V174" s="66"/>
    </row>
    <row r="175" spans="1:22" ht="38.25" x14ac:dyDescent="0.25">
      <c r="A175" s="123"/>
      <c r="B175" s="134"/>
      <c r="C175" s="104"/>
      <c r="D175" s="3" t="s">
        <v>263</v>
      </c>
      <c r="E175" s="139"/>
      <c r="F175" s="18"/>
      <c r="G175" s="38"/>
      <c r="H175" s="84"/>
      <c r="I175" s="50"/>
      <c r="J175" s="94"/>
      <c r="K175" s="50"/>
      <c r="L175" s="50"/>
      <c r="M175" s="43" t="s">
        <v>405</v>
      </c>
      <c r="N175" s="50"/>
      <c r="O175" s="50"/>
      <c r="P175" s="3" t="s">
        <v>406</v>
      </c>
      <c r="Q175" s="50"/>
      <c r="R175" s="50"/>
      <c r="S175" s="53"/>
      <c r="T175" s="53"/>
      <c r="U175" s="53"/>
      <c r="V175" s="66"/>
    </row>
    <row r="176" spans="1:22" ht="38.25" x14ac:dyDescent="0.25">
      <c r="A176" s="123"/>
      <c r="B176" s="134"/>
      <c r="C176" s="104"/>
      <c r="D176" s="3" t="s">
        <v>265</v>
      </c>
      <c r="E176" s="139"/>
      <c r="F176" s="7"/>
      <c r="G176" s="38"/>
      <c r="H176" s="84"/>
      <c r="I176" s="50"/>
      <c r="J176" s="94"/>
      <c r="K176" s="50"/>
      <c r="L176" s="50"/>
      <c r="M176" s="43" t="s">
        <v>407</v>
      </c>
      <c r="N176" s="50"/>
      <c r="O176" s="50"/>
      <c r="P176" s="3" t="s">
        <v>408</v>
      </c>
      <c r="Q176" s="50"/>
      <c r="R176" s="50"/>
      <c r="S176" s="53"/>
      <c r="T176" s="53"/>
      <c r="U176" s="53"/>
      <c r="V176" s="66"/>
    </row>
    <row r="177" spans="1:22" ht="38.25" x14ac:dyDescent="0.25">
      <c r="A177" s="123"/>
      <c r="B177" s="134"/>
      <c r="C177" s="104"/>
      <c r="D177" s="3" t="s">
        <v>266</v>
      </c>
      <c r="E177" s="139"/>
      <c r="F177" s="8"/>
      <c r="G177" s="36"/>
      <c r="H177" s="85"/>
      <c r="I177" s="51"/>
      <c r="J177" s="95"/>
      <c r="K177" s="51"/>
      <c r="L177" s="51"/>
      <c r="M177" s="43" t="s">
        <v>409</v>
      </c>
      <c r="N177" s="51"/>
      <c r="O177" s="51"/>
      <c r="P177" s="3" t="s">
        <v>410</v>
      </c>
      <c r="Q177" s="51"/>
      <c r="R177" s="51"/>
      <c r="S177" s="54"/>
      <c r="T177" s="54"/>
      <c r="U177" s="54"/>
      <c r="V177" s="67"/>
    </row>
    <row r="178" spans="1:22" ht="39.75" customHeight="1" x14ac:dyDescent="0.25">
      <c r="A178" s="122">
        <v>14</v>
      </c>
      <c r="B178" s="130" t="s">
        <v>225</v>
      </c>
      <c r="C178" s="129" t="s">
        <v>281</v>
      </c>
      <c r="D178" s="5" t="s">
        <v>452</v>
      </c>
      <c r="E178" s="129" t="s">
        <v>364</v>
      </c>
      <c r="F178" s="28"/>
      <c r="G178" s="28"/>
      <c r="H178" s="74" t="s">
        <v>332</v>
      </c>
      <c r="I178" s="74"/>
      <c r="J178" s="74" t="s">
        <v>332</v>
      </c>
      <c r="K178" s="74"/>
      <c r="L178" s="74">
        <v>6</v>
      </c>
      <c r="M178" s="47"/>
      <c r="N178" s="74" t="s">
        <v>332</v>
      </c>
      <c r="O178" s="74"/>
      <c r="P178" s="58"/>
      <c r="Q178" s="74"/>
      <c r="R178" s="74" t="s">
        <v>332</v>
      </c>
      <c r="S178" s="5"/>
      <c r="T178" s="58"/>
      <c r="U178" s="58"/>
      <c r="V178" s="79">
        <f>+(100%/6)*6</f>
        <v>1</v>
      </c>
    </row>
    <row r="179" spans="1:22" ht="102" x14ac:dyDescent="0.25">
      <c r="A179" s="113"/>
      <c r="B179" s="130"/>
      <c r="C179" s="129"/>
      <c r="D179" s="5" t="s">
        <v>451</v>
      </c>
      <c r="E179" s="129"/>
      <c r="F179" s="5" t="s">
        <v>287</v>
      </c>
      <c r="G179" s="5" t="s">
        <v>284</v>
      </c>
      <c r="H179" s="75"/>
      <c r="I179" s="75"/>
      <c r="J179" s="75"/>
      <c r="K179" s="75"/>
      <c r="L179" s="75"/>
      <c r="M179" s="44" t="s">
        <v>431</v>
      </c>
      <c r="N179" s="75"/>
      <c r="O179" s="75"/>
      <c r="P179" s="59"/>
      <c r="Q179" s="75"/>
      <c r="R179" s="75"/>
      <c r="S179" s="9" t="s">
        <v>449</v>
      </c>
      <c r="T179" s="59"/>
      <c r="U179" s="59"/>
      <c r="V179" s="90"/>
    </row>
    <row r="180" spans="1:22" ht="76.5" x14ac:dyDescent="0.25">
      <c r="A180" s="113"/>
      <c r="B180" s="130"/>
      <c r="C180" s="129"/>
      <c r="D180" s="5" t="s">
        <v>282</v>
      </c>
      <c r="E180" s="129"/>
      <c r="F180" s="5" t="s">
        <v>288</v>
      </c>
      <c r="G180" s="5" t="s">
        <v>285</v>
      </c>
      <c r="H180" s="75"/>
      <c r="I180" s="75"/>
      <c r="J180" s="75"/>
      <c r="K180" s="75"/>
      <c r="L180" s="77"/>
      <c r="M180" s="44"/>
      <c r="N180" s="72"/>
      <c r="O180" s="75"/>
      <c r="P180" s="59"/>
      <c r="Q180" s="75"/>
      <c r="R180" s="77"/>
      <c r="S180" s="9"/>
      <c r="T180" s="59"/>
      <c r="U180" s="59"/>
      <c r="V180" s="90"/>
    </row>
    <row r="181" spans="1:22" ht="51" x14ac:dyDescent="0.25">
      <c r="A181" s="113"/>
      <c r="B181" s="130"/>
      <c r="C181" s="129"/>
      <c r="D181" s="55" t="s">
        <v>283</v>
      </c>
      <c r="E181" s="129"/>
      <c r="F181" s="5" t="s">
        <v>289</v>
      </c>
      <c r="G181" s="9" t="s">
        <v>286</v>
      </c>
      <c r="H181" s="75"/>
      <c r="I181" s="75"/>
      <c r="J181" s="75"/>
      <c r="K181" s="75"/>
      <c r="L181" s="77"/>
      <c r="M181" s="45"/>
      <c r="N181" s="72"/>
      <c r="O181" s="75"/>
      <c r="P181" s="59"/>
      <c r="Q181" s="75"/>
      <c r="R181" s="77"/>
      <c r="S181" s="35"/>
      <c r="T181" s="59"/>
      <c r="U181" s="59"/>
      <c r="V181" s="90"/>
    </row>
    <row r="182" spans="1:22" ht="38.25" x14ac:dyDescent="0.25">
      <c r="A182" s="113"/>
      <c r="B182" s="130"/>
      <c r="C182" s="129"/>
      <c r="D182" s="56"/>
      <c r="E182" s="129"/>
      <c r="F182" s="34" t="s">
        <v>290</v>
      </c>
      <c r="G182" s="9"/>
      <c r="H182" s="72"/>
      <c r="I182" s="75"/>
      <c r="J182" s="75"/>
      <c r="K182" s="75"/>
      <c r="L182" s="77"/>
      <c r="M182" s="45"/>
      <c r="N182" s="72"/>
      <c r="O182" s="75"/>
      <c r="P182" s="59"/>
      <c r="Q182" s="75"/>
      <c r="R182" s="77"/>
      <c r="S182" s="35"/>
      <c r="T182" s="59"/>
      <c r="U182" s="59"/>
      <c r="V182" s="90"/>
    </row>
    <row r="183" spans="1:22" ht="38.25" x14ac:dyDescent="0.25">
      <c r="A183" s="113"/>
      <c r="B183" s="130"/>
      <c r="C183" s="129"/>
      <c r="D183" s="56"/>
      <c r="E183" s="129"/>
      <c r="F183" s="34" t="s">
        <v>291</v>
      </c>
      <c r="G183" s="35"/>
      <c r="H183" s="72"/>
      <c r="I183" s="75"/>
      <c r="J183" s="75"/>
      <c r="K183" s="75"/>
      <c r="L183" s="77"/>
      <c r="M183" s="45"/>
      <c r="N183" s="72"/>
      <c r="O183" s="75"/>
      <c r="P183" s="59"/>
      <c r="Q183" s="75"/>
      <c r="R183" s="77"/>
      <c r="S183" s="35"/>
      <c r="T183" s="59"/>
      <c r="U183" s="59"/>
      <c r="V183" s="90"/>
    </row>
    <row r="184" spans="1:22" ht="25.5" x14ac:dyDescent="0.25">
      <c r="A184" s="113"/>
      <c r="B184" s="130"/>
      <c r="C184" s="129"/>
      <c r="D184" s="56"/>
      <c r="E184" s="129"/>
      <c r="F184" s="34" t="s">
        <v>292</v>
      </c>
      <c r="G184" s="35"/>
      <c r="H184" s="72"/>
      <c r="I184" s="75"/>
      <c r="J184" s="75"/>
      <c r="K184" s="75"/>
      <c r="L184" s="77"/>
      <c r="M184" s="45"/>
      <c r="N184" s="72"/>
      <c r="O184" s="75"/>
      <c r="P184" s="59"/>
      <c r="Q184" s="75"/>
      <c r="R184" s="77"/>
      <c r="S184" s="35"/>
      <c r="T184" s="59"/>
      <c r="U184" s="59"/>
      <c r="V184" s="90"/>
    </row>
    <row r="185" spans="1:22" ht="76.5" x14ac:dyDescent="0.25">
      <c r="A185" s="113"/>
      <c r="B185" s="130"/>
      <c r="C185" s="129"/>
      <c r="D185" s="56"/>
      <c r="E185" s="129"/>
      <c r="F185" s="34" t="s">
        <v>293</v>
      </c>
      <c r="G185" s="35"/>
      <c r="H185" s="72"/>
      <c r="I185" s="75"/>
      <c r="J185" s="75"/>
      <c r="K185" s="75"/>
      <c r="L185" s="77"/>
      <c r="M185" s="45"/>
      <c r="N185" s="72"/>
      <c r="O185" s="75"/>
      <c r="P185" s="59"/>
      <c r="Q185" s="75"/>
      <c r="R185" s="77"/>
      <c r="S185" s="35"/>
      <c r="T185" s="59"/>
      <c r="U185" s="59"/>
      <c r="V185" s="90"/>
    </row>
    <row r="186" spans="1:22" ht="63.75" x14ac:dyDescent="0.25">
      <c r="A186" s="113"/>
      <c r="B186" s="130"/>
      <c r="C186" s="129"/>
      <c r="D186" s="56"/>
      <c r="E186" s="129"/>
      <c r="F186" s="34" t="s">
        <v>294</v>
      </c>
      <c r="G186" s="35"/>
      <c r="H186" s="72"/>
      <c r="I186" s="75"/>
      <c r="J186" s="75"/>
      <c r="K186" s="75"/>
      <c r="L186" s="77"/>
      <c r="M186" s="45"/>
      <c r="N186" s="72"/>
      <c r="O186" s="75"/>
      <c r="P186" s="59"/>
      <c r="Q186" s="75"/>
      <c r="R186" s="77"/>
      <c r="S186" s="35"/>
      <c r="T186" s="59"/>
      <c r="U186" s="59"/>
      <c r="V186" s="90"/>
    </row>
    <row r="187" spans="1:22" ht="38.25" x14ac:dyDescent="0.25">
      <c r="A187" s="113"/>
      <c r="B187" s="130"/>
      <c r="C187" s="129"/>
      <c r="D187" s="56"/>
      <c r="E187" s="129"/>
      <c r="F187" s="34" t="s">
        <v>295</v>
      </c>
      <c r="G187" s="35"/>
      <c r="H187" s="72"/>
      <c r="I187" s="75"/>
      <c r="J187" s="75"/>
      <c r="K187" s="75"/>
      <c r="L187" s="77"/>
      <c r="M187" s="45"/>
      <c r="N187" s="72"/>
      <c r="O187" s="75"/>
      <c r="P187" s="59"/>
      <c r="Q187" s="75"/>
      <c r="R187" s="77"/>
      <c r="S187" s="35"/>
      <c r="T187" s="59"/>
      <c r="U187" s="59"/>
      <c r="V187" s="90"/>
    </row>
    <row r="188" spans="1:22" ht="38.25" x14ac:dyDescent="0.25">
      <c r="A188" s="113"/>
      <c r="B188" s="130"/>
      <c r="C188" s="129"/>
      <c r="D188" s="56"/>
      <c r="E188" s="129"/>
      <c r="F188" s="34" t="s">
        <v>296</v>
      </c>
      <c r="G188" s="35"/>
      <c r="H188" s="72"/>
      <c r="I188" s="75"/>
      <c r="J188" s="75"/>
      <c r="K188" s="75"/>
      <c r="L188" s="77"/>
      <c r="M188" s="45"/>
      <c r="N188" s="72"/>
      <c r="O188" s="75"/>
      <c r="P188" s="59"/>
      <c r="Q188" s="75"/>
      <c r="R188" s="77"/>
      <c r="S188" s="35"/>
      <c r="T188" s="59"/>
      <c r="U188" s="59"/>
      <c r="V188" s="90"/>
    </row>
    <row r="189" spans="1:22" ht="72.75" customHeight="1" x14ac:dyDescent="0.25">
      <c r="A189" s="113"/>
      <c r="B189" s="130"/>
      <c r="C189" s="129"/>
      <c r="D189" s="56"/>
      <c r="E189" s="129"/>
      <c r="F189" s="34" t="s">
        <v>297</v>
      </c>
      <c r="G189" s="35"/>
      <c r="H189" s="72"/>
      <c r="I189" s="75"/>
      <c r="J189" s="75"/>
      <c r="K189" s="75"/>
      <c r="L189" s="77"/>
      <c r="M189" s="45"/>
      <c r="N189" s="72"/>
      <c r="O189" s="75"/>
      <c r="P189" s="59"/>
      <c r="Q189" s="75"/>
      <c r="R189" s="77"/>
      <c r="S189" s="35"/>
      <c r="T189" s="59"/>
      <c r="U189" s="59"/>
      <c r="V189" s="90"/>
    </row>
    <row r="190" spans="1:22" ht="76.5" x14ac:dyDescent="0.25">
      <c r="A190" s="113"/>
      <c r="B190" s="130"/>
      <c r="C190" s="129"/>
      <c r="D190" s="56"/>
      <c r="E190" s="129"/>
      <c r="F190" s="34" t="s">
        <v>298</v>
      </c>
      <c r="G190" s="35"/>
      <c r="H190" s="72"/>
      <c r="I190" s="75"/>
      <c r="J190" s="75"/>
      <c r="K190" s="75"/>
      <c r="L190" s="77"/>
      <c r="M190" s="45"/>
      <c r="N190" s="72"/>
      <c r="O190" s="75"/>
      <c r="P190" s="59"/>
      <c r="Q190" s="75"/>
      <c r="R190" s="77"/>
      <c r="S190" s="35"/>
      <c r="T190" s="59"/>
      <c r="U190" s="59"/>
      <c r="V190" s="90"/>
    </row>
    <row r="191" spans="1:22" ht="63.75" x14ac:dyDescent="0.25">
      <c r="A191" s="113"/>
      <c r="B191" s="130"/>
      <c r="C191" s="129"/>
      <c r="D191" s="56"/>
      <c r="E191" s="129"/>
      <c r="F191" s="34" t="s">
        <v>299</v>
      </c>
      <c r="G191" s="35"/>
      <c r="H191" s="72"/>
      <c r="I191" s="75"/>
      <c r="J191" s="75"/>
      <c r="K191" s="75"/>
      <c r="L191" s="77"/>
      <c r="M191" s="45"/>
      <c r="N191" s="72"/>
      <c r="O191" s="75"/>
      <c r="P191" s="59"/>
      <c r="Q191" s="75"/>
      <c r="R191" s="77"/>
      <c r="S191" s="35"/>
      <c r="T191" s="59"/>
      <c r="U191" s="59"/>
      <c r="V191" s="90"/>
    </row>
    <row r="192" spans="1:22" ht="51" x14ac:dyDescent="0.25">
      <c r="A192" s="110"/>
      <c r="B192" s="130"/>
      <c r="C192" s="129"/>
      <c r="D192" s="57"/>
      <c r="E192" s="129"/>
      <c r="F192" s="34" t="s">
        <v>300</v>
      </c>
      <c r="G192" s="35"/>
      <c r="H192" s="73"/>
      <c r="I192" s="76"/>
      <c r="J192" s="76"/>
      <c r="K192" s="76"/>
      <c r="L192" s="78"/>
      <c r="M192" s="46"/>
      <c r="N192" s="73"/>
      <c r="O192" s="76"/>
      <c r="P192" s="60"/>
      <c r="Q192" s="76"/>
      <c r="R192" s="78"/>
      <c r="S192" s="28"/>
      <c r="T192" s="60"/>
      <c r="U192" s="60"/>
      <c r="V192" s="91"/>
    </row>
    <row r="193" spans="1:22" ht="12.75" customHeight="1" x14ac:dyDescent="0.25">
      <c r="A193" s="123">
        <v>15</v>
      </c>
      <c r="B193" s="140" t="s">
        <v>230</v>
      </c>
      <c r="C193" s="135" t="s">
        <v>274</v>
      </c>
      <c r="D193" s="3" t="s">
        <v>275</v>
      </c>
      <c r="E193" s="135" t="s">
        <v>258</v>
      </c>
      <c r="F193" s="86" t="s">
        <v>280</v>
      </c>
      <c r="G193" s="18"/>
      <c r="H193" s="89" t="s">
        <v>332</v>
      </c>
      <c r="I193" s="49"/>
      <c r="J193" s="49" t="s">
        <v>332</v>
      </c>
      <c r="K193" s="49"/>
      <c r="L193" s="49">
        <v>16</v>
      </c>
      <c r="M193" s="41" t="s">
        <v>432</v>
      </c>
      <c r="N193" s="49" t="s">
        <v>332</v>
      </c>
      <c r="O193" s="49"/>
      <c r="P193" s="52" t="s">
        <v>450</v>
      </c>
      <c r="Q193" s="49"/>
      <c r="R193" s="49" t="s">
        <v>332</v>
      </c>
      <c r="S193" s="52"/>
      <c r="T193" s="52"/>
      <c r="U193" s="52"/>
      <c r="V193" s="65">
        <f>+(100%/6)*6</f>
        <v>1</v>
      </c>
    </row>
    <row r="194" spans="1:22" ht="25.5" x14ac:dyDescent="0.25">
      <c r="A194" s="123"/>
      <c r="B194" s="141"/>
      <c r="C194" s="135"/>
      <c r="D194" s="3" t="s">
        <v>276</v>
      </c>
      <c r="E194" s="135"/>
      <c r="F194" s="87"/>
      <c r="G194" s="7"/>
      <c r="H194" s="84"/>
      <c r="I194" s="50"/>
      <c r="J194" s="50"/>
      <c r="K194" s="50"/>
      <c r="L194" s="50"/>
      <c r="M194" s="42" t="s">
        <v>433</v>
      </c>
      <c r="N194" s="50"/>
      <c r="O194" s="50"/>
      <c r="P194" s="53"/>
      <c r="Q194" s="50"/>
      <c r="R194" s="50"/>
      <c r="S194" s="53"/>
      <c r="T194" s="53"/>
      <c r="U194" s="53"/>
      <c r="V194" s="66"/>
    </row>
    <row r="195" spans="1:22" ht="25.5" x14ac:dyDescent="0.25">
      <c r="A195" s="123"/>
      <c r="B195" s="141"/>
      <c r="C195" s="135"/>
      <c r="D195" s="3" t="s">
        <v>277</v>
      </c>
      <c r="E195" s="135"/>
      <c r="F195" s="87"/>
      <c r="G195" s="7"/>
      <c r="H195" s="84"/>
      <c r="I195" s="50"/>
      <c r="J195" s="50"/>
      <c r="K195" s="50"/>
      <c r="L195" s="82"/>
      <c r="M195" s="42"/>
      <c r="N195" s="84"/>
      <c r="O195" s="50"/>
      <c r="P195" s="53"/>
      <c r="Q195" s="50"/>
      <c r="R195" s="50"/>
      <c r="S195" s="53"/>
      <c r="T195" s="53"/>
      <c r="U195" s="53"/>
      <c r="V195" s="66"/>
    </row>
    <row r="196" spans="1:22" ht="12.75" customHeight="1" x14ac:dyDescent="0.25">
      <c r="A196" s="123"/>
      <c r="B196" s="141"/>
      <c r="C196" s="135"/>
      <c r="D196" s="3" t="s">
        <v>262</v>
      </c>
      <c r="E196" s="135"/>
      <c r="F196" s="87"/>
      <c r="G196" s="7"/>
      <c r="H196" s="84"/>
      <c r="I196" s="50"/>
      <c r="J196" s="50"/>
      <c r="K196" s="50"/>
      <c r="L196" s="82"/>
      <c r="M196" s="40"/>
      <c r="N196" s="84"/>
      <c r="O196" s="50"/>
      <c r="P196" s="53"/>
      <c r="Q196" s="50"/>
      <c r="R196" s="50"/>
      <c r="S196" s="53"/>
      <c r="T196" s="53"/>
      <c r="U196" s="53"/>
      <c r="V196" s="66"/>
    </row>
    <row r="197" spans="1:22" ht="25.5" x14ac:dyDescent="0.25">
      <c r="A197" s="123"/>
      <c r="B197" s="141"/>
      <c r="C197" s="135"/>
      <c r="D197" s="3" t="s">
        <v>278</v>
      </c>
      <c r="E197" s="135"/>
      <c r="F197" s="87"/>
      <c r="G197" s="7"/>
      <c r="H197" s="84"/>
      <c r="I197" s="50"/>
      <c r="J197" s="50"/>
      <c r="K197" s="50"/>
      <c r="L197" s="82"/>
      <c r="M197" s="40"/>
      <c r="N197" s="84"/>
      <c r="O197" s="50"/>
      <c r="P197" s="53"/>
      <c r="Q197" s="50"/>
      <c r="R197" s="50"/>
      <c r="S197" s="53"/>
      <c r="T197" s="53"/>
      <c r="U197" s="53"/>
      <c r="V197" s="66"/>
    </row>
    <row r="198" spans="1:22" ht="25.5" x14ac:dyDescent="0.25">
      <c r="A198" s="123"/>
      <c r="B198" s="141"/>
      <c r="C198" s="135"/>
      <c r="D198" s="3" t="s">
        <v>279</v>
      </c>
      <c r="E198" s="135"/>
      <c r="F198" s="87"/>
      <c r="G198" s="7"/>
      <c r="H198" s="84"/>
      <c r="I198" s="50"/>
      <c r="J198" s="50"/>
      <c r="K198" s="50"/>
      <c r="L198" s="82"/>
      <c r="M198" s="40"/>
      <c r="N198" s="84"/>
      <c r="O198" s="50"/>
      <c r="P198" s="53"/>
      <c r="Q198" s="50"/>
      <c r="R198" s="50"/>
      <c r="S198" s="53"/>
      <c r="T198" s="53"/>
      <c r="U198" s="53"/>
      <c r="V198" s="66"/>
    </row>
    <row r="199" spans="1:22" ht="38.25" x14ac:dyDescent="0.25">
      <c r="A199" s="123"/>
      <c r="B199" s="142"/>
      <c r="C199" s="135"/>
      <c r="D199" s="3" t="s">
        <v>237</v>
      </c>
      <c r="E199" s="135"/>
      <c r="F199" s="88"/>
      <c r="G199" s="7"/>
      <c r="H199" s="85"/>
      <c r="I199" s="51"/>
      <c r="J199" s="51"/>
      <c r="K199" s="51"/>
      <c r="L199" s="83"/>
      <c r="M199" s="41"/>
      <c r="N199" s="85"/>
      <c r="O199" s="51"/>
      <c r="P199" s="54"/>
      <c r="Q199" s="51"/>
      <c r="R199" s="51"/>
      <c r="S199" s="54"/>
      <c r="T199" s="54"/>
      <c r="U199" s="54"/>
      <c r="V199" s="67"/>
    </row>
    <row r="200" spans="1:22" ht="51" x14ac:dyDescent="0.25">
      <c r="A200" s="123">
        <v>16</v>
      </c>
      <c r="B200" s="126" t="s">
        <v>359</v>
      </c>
      <c r="C200" s="129" t="s">
        <v>301</v>
      </c>
      <c r="D200" s="5" t="s">
        <v>15</v>
      </c>
      <c r="E200" s="129" t="s">
        <v>258</v>
      </c>
      <c r="F200" s="68" t="s">
        <v>302</v>
      </c>
      <c r="G200" s="9"/>
      <c r="H200" s="71" t="s">
        <v>332</v>
      </c>
      <c r="I200" s="74"/>
      <c r="J200" s="74" t="s">
        <v>332</v>
      </c>
      <c r="K200" s="74"/>
      <c r="L200" s="74">
        <v>4</v>
      </c>
      <c r="M200" s="55"/>
      <c r="N200" s="74"/>
      <c r="O200" s="74" t="s">
        <v>332</v>
      </c>
      <c r="P200" s="9" t="s">
        <v>434</v>
      </c>
      <c r="Q200" s="74"/>
      <c r="R200" s="74" t="s">
        <v>332</v>
      </c>
      <c r="S200" s="58"/>
      <c r="T200" s="58"/>
      <c r="U200" s="9" t="s">
        <v>435</v>
      </c>
      <c r="V200" s="79">
        <f>+(100%/6)*6</f>
        <v>1</v>
      </c>
    </row>
    <row r="201" spans="1:22" x14ac:dyDescent="0.25">
      <c r="A201" s="123"/>
      <c r="B201" s="127"/>
      <c r="C201" s="129"/>
      <c r="D201" s="5" t="s">
        <v>453</v>
      </c>
      <c r="E201" s="129"/>
      <c r="F201" s="69"/>
      <c r="G201" s="35"/>
      <c r="H201" s="72"/>
      <c r="I201" s="75"/>
      <c r="J201" s="75"/>
      <c r="K201" s="75"/>
      <c r="L201" s="75"/>
      <c r="M201" s="56"/>
      <c r="N201" s="75"/>
      <c r="O201" s="77"/>
      <c r="P201" s="9"/>
      <c r="Q201" s="72"/>
      <c r="R201" s="75"/>
      <c r="S201" s="59"/>
      <c r="T201" s="61"/>
      <c r="U201" s="9"/>
      <c r="V201" s="80"/>
    </row>
    <row r="202" spans="1:22" ht="38.25" x14ac:dyDescent="0.25">
      <c r="A202" s="123"/>
      <c r="B202" s="127"/>
      <c r="C202" s="129"/>
      <c r="D202" s="5" t="s">
        <v>454</v>
      </c>
      <c r="E202" s="129"/>
      <c r="F202" s="69"/>
      <c r="G202" s="35"/>
      <c r="H202" s="72"/>
      <c r="I202" s="75"/>
      <c r="J202" s="75"/>
      <c r="K202" s="75"/>
      <c r="L202" s="75"/>
      <c r="M202" s="56"/>
      <c r="N202" s="75"/>
      <c r="O202" s="77"/>
      <c r="P202" s="35"/>
      <c r="Q202" s="72"/>
      <c r="R202" s="75"/>
      <c r="S202" s="59"/>
      <c r="T202" s="61"/>
      <c r="U202" s="35"/>
      <c r="V202" s="80"/>
    </row>
    <row r="203" spans="1:22" ht="25.5" x14ac:dyDescent="0.25">
      <c r="A203" s="123"/>
      <c r="B203" s="127"/>
      <c r="C203" s="129"/>
      <c r="D203" s="5" t="s">
        <v>455</v>
      </c>
      <c r="E203" s="129"/>
      <c r="F203" s="69"/>
      <c r="G203" s="35"/>
      <c r="H203" s="72"/>
      <c r="I203" s="75"/>
      <c r="J203" s="75"/>
      <c r="K203" s="75"/>
      <c r="L203" s="75"/>
      <c r="M203" s="56"/>
      <c r="N203" s="75"/>
      <c r="O203" s="77"/>
      <c r="P203" s="35"/>
      <c r="Q203" s="72"/>
      <c r="R203" s="75"/>
      <c r="S203" s="59"/>
      <c r="T203" s="61"/>
      <c r="U203" s="35"/>
      <c r="V203" s="80"/>
    </row>
    <row r="204" spans="1:22" ht="25.5" x14ac:dyDescent="0.25">
      <c r="A204" s="123"/>
      <c r="B204" s="128"/>
      <c r="C204" s="129"/>
      <c r="D204" s="5" t="s">
        <v>456</v>
      </c>
      <c r="E204" s="129"/>
      <c r="F204" s="70"/>
      <c r="G204" s="28"/>
      <c r="H204" s="73"/>
      <c r="I204" s="76"/>
      <c r="J204" s="76"/>
      <c r="K204" s="76"/>
      <c r="L204" s="76"/>
      <c r="M204" s="57"/>
      <c r="N204" s="76"/>
      <c r="O204" s="78"/>
      <c r="P204" s="28"/>
      <c r="Q204" s="73"/>
      <c r="R204" s="76"/>
      <c r="S204" s="60"/>
      <c r="T204" s="62"/>
      <c r="U204" s="28"/>
      <c r="V204" s="81"/>
    </row>
    <row r="205" spans="1:22" ht="25.5" x14ac:dyDescent="0.25">
      <c r="V205" s="39">
        <f>+(SUM(V4:V204)/16)</f>
        <v>0.70833333333333326</v>
      </c>
    </row>
  </sheetData>
  <sheetProtection password="ECE5" sheet="1" objects="1" scenarios="1"/>
  <autoFilter ref="A2:V205">
    <filterColumn colId="7" showButton="0"/>
    <filterColumn colId="9" showButton="0"/>
    <filterColumn colId="13" showButton="0"/>
    <filterColumn colId="16" showButton="0"/>
    <filterColumn colId="17" showButton="0"/>
    <filterColumn colId="18" showButton="0"/>
  </autoFilter>
  <mergeCells count="312">
    <mergeCell ref="A193:A199"/>
    <mergeCell ref="B193:B199"/>
    <mergeCell ref="C193:C199"/>
    <mergeCell ref="E193:E199"/>
    <mergeCell ref="A178:A192"/>
    <mergeCell ref="B178:B192"/>
    <mergeCell ref="C178:C192"/>
    <mergeCell ref="E178:E192"/>
    <mergeCell ref="A152:A159"/>
    <mergeCell ref="B152:B159"/>
    <mergeCell ref="C152:C159"/>
    <mergeCell ref="E152:E159"/>
    <mergeCell ref="A160:A169"/>
    <mergeCell ref="B160:B169"/>
    <mergeCell ref="C160:C169"/>
    <mergeCell ref="E160:E169"/>
    <mergeCell ref="A170:A177"/>
    <mergeCell ref="C85:C91"/>
    <mergeCell ref="E85:E91"/>
    <mergeCell ref="A92:A116"/>
    <mergeCell ref="B92:B116"/>
    <mergeCell ref="C92:C116"/>
    <mergeCell ref="E92:E116"/>
    <mergeCell ref="D164:D169"/>
    <mergeCell ref="B117:B134"/>
    <mergeCell ref="C117:C134"/>
    <mergeCell ref="D121:D134"/>
    <mergeCell ref="E117:E134"/>
    <mergeCell ref="A15:A27"/>
    <mergeCell ref="B15:B27"/>
    <mergeCell ref="C15:C27"/>
    <mergeCell ref="B28:B33"/>
    <mergeCell ref="C28:C33"/>
    <mergeCell ref="E28:E33"/>
    <mergeCell ref="A4:A14"/>
    <mergeCell ref="B4:B14"/>
    <mergeCell ref="C4:C14"/>
    <mergeCell ref="D9:D14"/>
    <mergeCell ref="E4:E14"/>
    <mergeCell ref="A28:A33"/>
    <mergeCell ref="I4:I14"/>
    <mergeCell ref="H71:H84"/>
    <mergeCell ref="I71:I84"/>
    <mergeCell ref="H92:H116"/>
    <mergeCell ref="I92:I116"/>
    <mergeCell ref="D141:D151"/>
    <mergeCell ref="D97:D116"/>
    <mergeCell ref="D90:D91"/>
    <mergeCell ref="D82:D84"/>
    <mergeCell ref="E135:E151"/>
    <mergeCell ref="E15:E27"/>
    <mergeCell ref="D22:D27"/>
    <mergeCell ref="E34:E56"/>
    <mergeCell ref="E57:E70"/>
    <mergeCell ref="H15:H27"/>
    <mergeCell ref="I15:I27"/>
    <mergeCell ref="H4:H14"/>
    <mergeCell ref="E71:E84"/>
    <mergeCell ref="D62:D70"/>
    <mergeCell ref="H117:H134"/>
    <mergeCell ref="I117:I134"/>
    <mergeCell ref="H34:H56"/>
    <mergeCell ref="I34:I56"/>
    <mergeCell ref="G57:G70"/>
    <mergeCell ref="A200:A204"/>
    <mergeCell ref="B200:B204"/>
    <mergeCell ref="C200:C204"/>
    <mergeCell ref="E200:E204"/>
    <mergeCell ref="D40:D56"/>
    <mergeCell ref="A135:A151"/>
    <mergeCell ref="B135:B151"/>
    <mergeCell ref="C135:C151"/>
    <mergeCell ref="A117:A128"/>
    <mergeCell ref="D181:D192"/>
    <mergeCell ref="B34:B56"/>
    <mergeCell ref="C34:C56"/>
    <mergeCell ref="A34:A56"/>
    <mergeCell ref="A57:A70"/>
    <mergeCell ref="B57:B70"/>
    <mergeCell ref="C57:C70"/>
    <mergeCell ref="A71:A84"/>
    <mergeCell ref="B71:B84"/>
    <mergeCell ref="B170:B177"/>
    <mergeCell ref="C170:C177"/>
    <mergeCell ref="E170:E177"/>
    <mergeCell ref="C71:C84"/>
    <mergeCell ref="A85:A91"/>
    <mergeCell ref="B85:B91"/>
    <mergeCell ref="V34:V56"/>
    <mergeCell ref="V57:V70"/>
    <mergeCell ref="J57:J70"/>
    <mergeCell ref="K57:K70"/>
    <mergeCell ref="L57:L70"/>
    <mergeCell ref="M57:M70"/>
    <mergeCell ref="N57:N70"/>
    <mergeCell ref="O57:O70"/>
    <mergeCell ref="A1:A3"/>
    <mergeCell ref="B1:B3"/>
    <mergeCell ref="C1:C3"/>
    <mergeCell ref="D1:D3"/>
    <mergeCell ref="E1:E3"/>
    <mergeCell ref="F1:F3"/>
    <mergeCell ref="G1:G3"/>
    <mergeCell ref="L2:L3"/>
    <mergeCell ref="M2:M3"/>
    <mergeCell ref="H1:U1"/>
    <mergeCell ref="U2:U3"/>
    <mergeCell ref="H2:I2"/>
    <mergeCell ref="J15:J27"/>
    <mergeCell ref="K15:K27"/>
    <mergeCell ref="L15:L27"/>
    <mergeCell ref="N15:N27"/>
    <mergeCell ref="V1:V3"/>
    <mergeCell ref="V4:V14"/>
    <mergeCell ref="V15:V27"/>
    <mergeCell ref="V28:V33"/>
    <mergeCell ref="J2:K2"/>
    <mergeCell ref="N2:O2"/>
    <mergeCell ref="P2:P3"/>
    <mergeCell ref="O4:O14"/>
    <mergeCell ref="Q4:Q14"/>
    <mergeCell ref="R4:R14"/>
    <mergeCell ref="J4:J14"/>
    <mergeCell ref="K4:K14"/>
    <mergeCell ref="L4:L14"/>
    <mergeCell ref="Q2:T2"/>
    <mergeCell ref="T15:T27"/>
    <mergeCell ref="P4:P14"/>
    <mergeCell ref="T28:T33"/>
    <mergeCell ref="O15:O27"/>
    <mergeCell ref="Q15:Q27"/>
    <mergeCell ref="R15:R27"/>
    <mergeCell ref="N4:N14"/>
    <mergeCell ref="P15:P27"/>
    <mergeCell ref="S15:S27"/>
    <mergeCell ref="S34:S56"/>
    <mergeCell ref="T34:T56"/>
    <mergeCell ref="T57:T70"/>
    <mergeCell ref="U57:U58"/>
    <mergeCell ref="U59:U60"/>
    <mergeCell ref="N28:N33"/>
    <mergeCell ref="O28:O33"/>
    <mergeCell ref="Q28:Q33"/>
    <mergeCell ref="R28:R33"/>
    <mergeCell ref="U34:U56"/>
    <mergeCell ref="P66:P67"/>
    <mergeCell ref="P68:P70"/>
    <mergeCell ref="P63:P65"/>
    <mergeCell ref="P60:P62"/>
    <mergeCell ref="Q57:Q70"/>
    <mergeCell ref="R57:R70"/>
    <mergeCell ref="S57:S70"/>
    <mergeCell ref="J34:J56"/>
    <mergeCell ref="K34:K56"/>
    <mergeCell ref="L34:L56"/>
    <mergeCell ref="N34:N56"/>
    <mergeCell ref="O34:O56"/>
    <mergeCell ref="Q34:Q56"/>
    <mergeCell ref="R34:R56"/>
    <mergeCell ref="K28:K33"/>
    <mergeCell ref="H28:H33"/>
    <mergeCell ref="I28:I33"/>
    <mergeCell ref="J28:J33"/>
    <mergeCell ref="L28:L33"/>
    <mergeCell ref="M28:M33"/>
    <mergeCell ref="Q71:Q84"/>
    <mergeCell ref="R71:R84"/>
    <mergeCell ref="V71:V84"/>
    <mergeCell ref="H85:H91"/>
    <mergeCell ref="I85:I91"/>
    <mergeCell ref="J85:J91"/>
    <mergeCell ref="K85:K91"/>
    <mergeCell ref="L85:L91"/>
    <mergeCell ref="N85:N91"/>
    <mergeCell ref="O85:O91"/>
    <mergeCell ref="Q85:Q91"/>
    <mergeCell ref="R85:R91"/>
    <mergeCell ref="V85:V91"/>
    <mergeCell ref="J71:J84"/>
    <mergeCell ref="K71:K84"/>
    <mergeCell ref="L71:L84"/>
    <mergeCell ref="N71:N84"/>
    <mergeCell ref="O71:O84"/>
    <mergeCell ref="S71:S84"/>
    <mergeCell ref="T71:T84"/>
    <mergeCell ref="U71:U84"/>
    <mergeCell ref="M85:M91"/>
    <mergeCell ref="P85:P91"/>
    <mergeCell ref="S85:S91"/>
    <mergeCell ref="Q92:Q116"/>
    <mergeCell ref="R92:R116"/>
    <mergeCell ref="V92:V116"/>
    <mergeCell ref="J92:J116"/>
    <mergeCell ref="K92:K116"/>
    <mergeCell ref="L92:L116"/>
    <mergeCell ref="N92:N116"/>
    <mergeCell ref="O92:O116"/>
    <mergeCell ref="K117:K134"/>
    <mergeCell ref="L117:L134"/>
    <mergeCell ref="N117:N134"/>
    <mergeCell ref="O117:O134"/>
    <mergeCell ref="Q117:Q134"/>
    <mergeCell ref="R117:R134"/>
    <mergeCell ref="V117:V134"/>
    <mergeCell ref="T117:T134"/>
    <mergeCell ref="S92:S116"/>
    <mergeCell ref="T92:T116"/>
    <mergeCell ref="S117:S134"/>
    <mergeCell ref="J117:J134"/>
    <mergeCell ref="N135:N151"/>
    <mergeCell ref="O135:O151"/>
    <mergeCell ref="Q135:Q151"/>
    <mergeCell ref="R135:R151"/>
    <mergeCell ref="V135:V151"/>
    <mergeCell ref="H135:H151"/>
    <mergeCell ref="I135:I151"/>
    <mergeCell ref="J135:J151"/>
    <mergeCell ref="K135:K151"/>
    <mergeCell ref="L135:L151"/>
    <mergeCell ref="P135:P151"/>
    <mergeCell ref="S135:S151"/>
    <mergeCell ref="T135:T151"/>
    <mergeCell ref="U135:U151"/>
    <mergeCell ref="Q152:Q159"/>
    <mergeCell ref="R152:R159"/>
    <mergeCell ref="V152:V159"/>
    <mergeCell ref="H160:H169"/>
    <mergeCell ref="I160:I169"/>
    <mergeCell ref="J160:J169"/>
    <mergeCell ref="K160:K169"/>
    <mergeCell ref="L160:L169"/>
    <mergeCell ref="N160:N169"/>
    <mergeCell ref="O160:O169"/>
    <mergeCell ref="Q160:Q169"/>
    <mergeCell ref="R160:R169"/>
    <mergeCell ref="V160:V169"/>
    <mergeCell ref="H152:H159"/>
    <mergeCell ref="I152:I159"/>
    <mergeCell ref="J152:J159"/>
    <mergeCell ref="K152:K159"/>
    <mergeCell ref="L152:L159"/>
    <mergeCell ref="N152:N159"/>
    <mergeCell ref="O152:O159"/>
    <mergeCell ref="P152:P159"/>
    <mergeCell ref="S152:S159"/>
    <mergeCell ref="T152:T159"/>
    <mergeCell ref="U152:U159"/>
    <mergeCell ref="V170:V177"/>
    <mergeCell ref="H178:H192"/>
    <mergeCell ref="I178:I192"/>
    <mergeCell ref="J178:J192"/>
    <mergeCell ref="K178:K192"/>
    <mergeCell ref="L178:L192"/>
    <mergeCell ref="N178:N192"/>
    <mergeCell ref="O178:O192"/>
    <mergeCell ref="Q178:Q192"/>
    <mergeCell ref="R178:R192"/>
    <mergeCell ref="V178:V192"/>
    <mergeCell ref="J170:J177"/>
    <mergeCell ref="K170:K177"/>
    <mergeCell ref="L170:L177"/>
    <mergeCell ref="N170:N177"/>
    <mergeCell ref="O170:O177"/>
    <mergeCell ref="H170:H177"/>
    <mergeCell ref="I170:I177"/>
    <mergeCell ref="V193:V199"/>
    <mergeCell ref="F200:F204"/>
    <mergeCell ref="H200:H204"/>
    <mergeCell ref="I200:I204"/>
    <mergeCell ref="J200:J204"/>
    <mergeCell ref="K200:K204"/>
    <mergeCell ref="L200:L204"/>
    <mergeCell ref="N200:N204"/>
    <mergeCell ref="O200:O204"/>
    <mergeCell ref="Q200:Q204"/>
    <mergeCell ref="R200:R204"/>
    <mergeCell ref="V200:V204"/>
    <mergeCell ref="L193:L199"/>
    <mergeCell ref="N193:N199"/>
    <mergeCell ref="O193:O199"/>
    <mergeCell ref="Q193:Q199"/>
    <mergeCell ref="F193:F199"/>
    <mergeCell ref="H193:H199"/>
    <mergeCell ref="I193:I199"/>
    <mergeCell ref="J193:J199"/>
    <mergeCell ref="K193:K199"/>
    <mergeCell ref="P193:P199"/>
    <mergeCell ref="S193:S199"/>
    <mergeCell ref="H57:H70"/>
    <mergeCell ref="I57:I70"/>
    <mergeCell ref="T193:T199"/>
    <mergeCell ref="U193:U199"/>
    <mergeCell ref="M200:M204"/>
    <mergeCell ref="S200:S204"/>
    <mergeCell ref="T200:T204"/>
    <mergeCell ref="G164:G169"/>
    <mergeCell ref="P160:P169"/>
    <mergeCell ref="S160:S169"/>
    <mergeCell ref="T160:T169"/>
    <mergeCell ref="U160:U169"/>
    <mergeCell ref="S170:S177"/>
    <mergeCell ref="T170:T177"/>
    <mergeCell ref="U170:U177"/>
    <mergeCell ref="P178:P192"/>
    <mergeCell ref="T178:T192"/>
    <mergeCell ref="U178:U192"/>
    <mergeCell ref="R193:R199"/>
    <mergeCell ref="Q170:Q177"/>
    <mergeCell ref="R170:R177"/>
    <mergeCell ref="T85:T91"/>
    <mergeCell ref="U85:U91"/>
    <mergeCell ref="P57:P59"/>
  </mergeCells>
  <pageMargins left="0.70866141732283472" right="0.70866141732283472" top="0.74803149606299213" bottom="0.74803149606299213"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election activeCell="F25" sqref="F25"/>
    </sheetView>
  </sheetViews>
  <sheetFormatPr baseColWidth="10" defaultRowHeight="15" x14ac:dyDescent="0.25"/>
  <cols>
    <col min="2" max="2" width="46.7109375" customWidth="1"/>
    <col min="4" max="4" width="11.42578125" style="25"/>
  </cols>
  <sheetData>
    <row r="1" spans="1:5" ht="16.5" x14ac:dyDescent="0.3">
      <c r="A1" s="150" t="s">
        <v>346</v>
      </c>
      <c r="B1" s="150"/>
      <c r="C1" s="150"/>
      <c r="D1" s="23"/>
      <c r="E1" s="10"/>
    </row>
    <row r="2" spans="1:5" ht="16.5" x14ac:dyDescent="0.3">
      <c r="A2" s="15" t="s">
        <v>117</v>
      </c>
      <c r="B2" s="15" t="s">
        <v>347</v>
      </c>
      <c r="C2" s="16">
        <f>SUM(C3:C8)</f>
        <v>0.99999999999999989</v>
      </c>
      <c r="D2" s="23"/>
      <c r="E2" s="10"/>
    </row>
    <row r="3" spans="1:5" ht="16.5" x14ac:dyDescent="0.3">
      <c r="A3" s="11">
        <v>1</v>
      </c>
      <c r="B3" s="12" t="s">
        <v>319</v>
      </c>
      <c r="C3" s="13">
        <f>100%/6</f>
        <v>0.16666666666666666</v>
      </c>
      <c r="D3" s="24"/>
      <c r="E3" s="10"/>
    </row>
    <row r="4" spans="1:5" ht="16.5" x14ac:dyDescent="0.3">
      <c r="A4" s="11">
        <v>2</v>
      </c>
      <c r="B4" s="12" t="s">
        <v>310</v>
      </c>
      <c r="C4" s="13">
        <f t="shared" ref="C4:C8" si="0">100%/6</f>
        <v>0.16666666666666666</v>
      </c>
      <c r="D4" s="24"/>
      <c r="E4" s="10"/>
    </row>
    <row r="5" spans="1:5" ht="16.5" x14ac:dyDescent="0.3">
      <c r="A5" s="11">
        <v>3</v>
      </c>
      <c r="B5" s="12" t="s">
        <v>316</v>
      </c>
      <c r="C5" s="13">
        <f t="shared" si="0"/>
        <v>0.16666666666666666</v>
      </c>
      <c r="D5" s="24"/>
      <c r="E5" s="10"/>
    </row>
    <row r="6" spans="1:5" ht="33" x14ac:dyDescent="0.3">
      <c r="A6" s="11">
        <v>4</v>
      </c>
      <c r="B6" s="14" t="s">
        <v>321</v>
      </c>
      <c r="C6" s="13">
        <f t="shared" si="0"/>
        <v>0.16666666666666666</v>
      </c>
      <c r="D6" s="24"/>
      <c r="E6" s="10"/>
    </row>
    <row r="7" spans="1:5" ht="16.5" x14ac:dyDescent="0.3">
      <c r="A7" s="11">
        <v>5</v>
      </c>
      <c r="B7" s="12" t="s">
        <v>392</v>
      </c>
      <c r="C7" s="13">
        <f t="shared" si="0"/>
        <v>0.16666666666666666</v>
      </c>
      <c r="D7" s="24"/>
      <c r="E7" s="10"/>
    </row>
    <row r="8" spans="1:5" ht="16.5" x14ac:dyDescent="0.3">
      <c r="A8" s="11">
        <v>6</v>
      </c>
      <c r="B8" s="12" t="s">
        <v>315</v>
      </c>
      <c r="C8" s="13">
        <f t="shared" si="0"/>
        <v>0.16666666666666666</v>
      </c>
      <c r="D8" s="24"/>
      <c r="E8" s="10"/>
    </row>
    <row r="9" spans="1:5" ht="16.5" x14ac:dyDescent="0.3">
      <c r="A9" s="10"/>
      <c r="B9" s="10"/>
      <c r="C9" s="10"/>
      <c r="D9" s="26"/>
    </row>
    <row r="10" spans="1:5" ht="16.5" x14ac:dyDescent="0.3">
      <c r="A10" s="10"/>
      <c r="B10" s="10"/>
      <c r="C10" s="10"/>
      <c r="D10" s="26"/>
    </row>
    <row r="11" spans="1:5" ht="15" customHeight="1" x14ac:dyDescent="0.25">
      <c r="A11" s="149" t="s">
        <v>348</v>
      </c>
      <c r="B11" s="149"/>
      <c r="C11" s="149"/>
    </row>
    <row r="12" spans="1:5" x14ac:dyDescent="0.25">
      <c r="A12" s="149"/>
      <c r="B12" s="149"/>
      <c r="C12" s="149"/>
    </row>
    <row r="13" spans="1:5" x14ac:dyDescent="0.25">
      <c r="A13" s="149"/>
      <c r="B13" s="149"/>
      <c r="C13" s="149"/>
    </row>
    <row r="14" spans="1:5" x14ac:dyDescent="0.25">
      <c r="A14" s="149"/>
      <c r="B14" s="149"/>
      <c r="C14" s="149"/>
    </row>
  </sheetData>
  <mergeCells count="2">
    <mergeCell ref="A11:C14"/>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Sto Comités</vt:lpstr>
      <vt:lpstr>% Efectividad</vt:lpstr>
      <vt:lpstr>'Sto Comités'!Títulos_a_imprimir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HERNANDEZ QUIROS</dc:creator>
  <cp:lastModifiedBy>ANA MARIA HERNANDEZ QUIROS</cp:lastModifiedBy>
  <cp:lastPrinted>2017-07-10T13:33:26Z</cp:lastPrinted>
  <dcterms:created xsi:type="dcterms:W3CDTF">2015-11-27T13:52:56Z</dcterms:created>
  <dcterms:modified xsi:type="dcterms:W3CDTF">2017-07-10T13:37:55Z</dcterms:modified>
</cp:coreProperties>
</file>