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70" windowWidth="23715" windowHeight="9405"/>
  </bookViews>
  <sheets>
    <sheet name="Información requerida" sheetId="1" r:id="rId1"/>
    <sheet name="Análisis" sheetId="2" r:id="rId2"/>
    <sheet name="Hoja3" sheetId="3" r:id="rId3"/>
  </sheets>
  <definedNames>
    <definedName name="_xlnm._FilterDatabase" localSheetId="0" hidden="1">'Información requerida'!$A$1:$AN$61</definedName>
  </definedNames>
  <calcPr calcId="145621"/>
</workbook>
</file>

<file path=xl/calcChain.xml><?xml version="1.0" encoding="utf-8"?>
<calcChain xmlns="http://schemas.openxmlformats.org/spreadsheetml/2006/main">
  <c r="AG61" i="1" l="1"/>
  <c r="AG60" i="1" l="1"/>
  <c r="C8" i="2" l="1"/>
  <c r="C7" i="2"/>
  <c r="C6" i="2"/>
  <c r="C5" i="2"/>
  <c r="C4" i="2"/>
  <c r="C3" i="2"/>
  <c r="AG59" i="1"/>
  <c r="AG58" i="1"/>
  <c r="AG57" i="1" l="1"/>
  <c r="AG56" i="1" l="1"/>
  <c r="AG53" i="1"/>
  <c r="AG55" i="1" l="1"/>
</calcChain>
</file>

<file path=xl/sharedStrings.xml><?xml version="1.0" encoding="utf-8"?>
<sst xmlns="http://schemas.openxmlformats.org/spreadsheetml/2006/main" count="643" uniqueCount="320">
  <si>
    <t>No.</t>
  </si>
  <si>
    <t>INFORMACIÓN A RENDIR</t>
  </si>
  <si>
    <t>NORMATIVA</t>
  </si>
  <si>
    <t>DEPENDENCIA</t>
  </si>
  <si>
    <t>RESPONSABLE DE RENDIR</t>
  </si>
  <si>
    <t>NOMBRE RESPONSABLE</t>
  </si>
  <si>
    <t>FORMATO</t>
  </si>
  <si>
    <t>TÉRMINO LEY 1</t>
  </si>
  <si>
    <t>FECHA DE RENDICIÓN 1</t>
  </si>
  <si>
    <t>TÉRMINO LEY 2</t>
  </si>
  <si>
    <t>FECHA DE RENDICIÓN 2</t>
  </si>
  <si>
    <t>TÉRMINO LEY 3</t>
  </si>
  <si>
    <t>FECHA RENDICIÓN 3</t>
  </si>
  <si>
    <t>FECHA RENDICIÓN 4</t>
  </si>
  <si>
    <t>CONTROL DE TÉRMINO</t>
  </si>
  <si>
    <t>ESTADO</t>
  </si>
  <si>
    <t>%</t>
  </si>
  <si>
    <t>VERIFICADO</t>
  </si>
  <si>
    <t>EVIDENCIA</t>
  </si>
  <si>
    <t>OBSERVACIONES</t>
  </si>
  <si>
    <t>RECOMENDACIONES</t>
  </si>
  <si>
    <t>Plan Anual de Adquisiciones / Plan de compras vigencia 2017</t>
  </si>
  <si>
    <t xml:space="preserve">SECOP 
</t>
  </si>
  <si>
    <t>Artículo 3 del Decreto 1510 de 2013, compilado en el Decreto 1082 de 2015  Artículo 74 de la Ley 1474 de 2011 
Ley Anual de Presupuesto</t>
  </si>
  <si>
    <t>Subdirección de Planeación
Subdirección Administrativa y Financiera</t>
  </si>
  <si>
    <t>Profesional Universitario - Líder de Proyectos 
Profesional Universitario - Líder Jurídico y de Contratación</t>
  </si>
  <si>
    <t>Sandra María Herrera Castaño
William Alfonso García Torres</t>
  </si>
  <si>
    <t>Archivo Excel</t>
  </si>
  <si>
    <t>Rendido</t>
  </si>
  <si>
    <t>03/03/2017
22/06/2017</t>
  </si>
  <si>
    <t>https://www.contratos.gov.co/consultas/consultarArchivosPAA2017.do</t>
  </si>
  <si>
    <r>
      <t xml:space="preserve">
</t>
    </r>
    <r>
      <rPr>
        <sz val="10"/>
        <color theme="1"/>
        <rFont val="Arial Narrow"/>
        <family val="2"/>
      </rPr>
      <t>En SECOP se encuentra actualizado el PAA al 22 de mayo de 2017</t>
    </r>
  </si>
  <si>
    <t xml:space="preserve">Página web </t>
  </si>
  <si>
    <t>Rendido desactualizado</t>
  </si>
  <si>
    <t>http://www.culturantioquia.gov.co/index.php/instituto/informacion-financiera/plan-anual-adquisiciones</t>
  </si>
  <si>
    <r>
      <rPr>
        <b/>
        <sz val="10"/>
        <color theme="1"/>
        <rFont val="Arial Narrow"/>
        <family val="2"/>
      </rPr>
      <t>Verificación 03/03/2017:</t>
    </r>
    <r>
      <rPr>
        <sz val="10"/>
        <color theme="1"/>
        <rFont val="Arial Narrow"/>
        <family val="2"/>
      </rPr>
      <t xml:space="preserve"> En la página web no se actualiza la información en los links que corresponde, no se visualiza la información, el link de </t>
    </r>
    <r>
      <rPr>
        <i/>
        <sz val="10"/>
        <color theme="1"/>
        <rFont val="Times New Roman"/>
        <family val="1"/>
      </rPr>
      <t xml:space="preserve">"Transparencia y acceso a la información pública" </t>
    </r>
    <r>
      <rPr>
        <sz val="10"/>
        <color theme="1"/>
        <rFont val="Arial Narrow"/>
        <family val="2"/>
      </rPr>
      <t xml:space="preserve">en cumplimiento de la Ley 1712 de 2014 y Decreto reglamentario 103 de 2015; se encuentra desactualizado y algunos menús (misión y visión, Plan Anual de adquisiciones...) aparecen con error y no se visualizan. </t>
    </r>
    <r>
      <rPr>
        <sz val="10"/>
        <color rgb="FFFF0000"/>
        <rFont val="Arial Narrow"/>
        <family val="2"/>
      </rPr>
      <t>Al momento de verificar el plan de compras no estaba ubicado en el link correspondiente, se solicitó el debido registro de la información para que se visualizará en link propio de la información.</t>
    </r>
    <r>
      <rPr>
        <sz val="10"/>
        <color theme="1"/>
        <rFont val="Arial Narrow"/>
        <family val="2"/>
      </rPr>
      <t xml:space="preserve">
</t>
    </r>
    <r>
      <rPr>
        <b/>
        <sz val="10"/>
        <color theme="1"/>
        <rFont val="Arial Narrow"/>
        <family val="2"/>
      </rPr>
      <t>Verificación 22/06/2017:</t>
    </r>
    <r>
      <rPr>
        <sz val="10"/>
        <color theme="1"/>
        <rFont val="Arial Narrow"/>
        <family val="2"/>
      </rPr>
      <t xml:space="preserve"> El PAA publicado en la página web es distinto en actualización al publicado en SECOP, es decir, en la página aparece publicada la versión anterior al 22 de mayo de 2017.</t>
    </r>
  </si>
  <si>
    <r>
      <rPr>
        <b/>
        <sz val="10"/>
        <color theme="1"/>
        <rFont val="Arial Narrow"/>
        <family val="2"/>
      </rPr>
      <t>Verificación 03/03/2017:</t>
    </r>
    <r>
      <rPr>
        <sz val="10"/>
        <color theme="1"/>
        <rFont val="Arial Narrow"/>
        <family val="2"/>
      </rPr>
      <t xml:space="preserve"> Es prudente mejorar la información publicada en la página web que contenga la información actualizada en los links correspondientes y con la debida accesibilidad y visualización de la información en cumplimiento de la estrategia de gobierno en línea, Ley 1712 de 2014 y Decreto Nacional 103 de 2015. 
</t>
    </r>
    <r>
      <rPr>
        <b/>
        <sz val="10"/>
        <color theme="1"/>
        <rFont val="Arial Narrow"/>
        <family val="2"/>
      </rPr>
      <t xml:space="preserve">
Verificación 22/06/2017:</t>
    </r>
    <r>
      <rPr>
        <sz val="10"/>
        <color theme="1"/>
        <rFont val="Arial Narrow"/>
        <family val="2"/>
      </rPr>
      <t xml:space="preserve"> Es pertinente que cuando se realice la actualización del PAA en el SECOP se haga de igual forma en la página web de la entidad.</t>
    </r>
  </si>
  <si>
    <t>Plan anticorrupción y atención al ciudadano vigencia 2017</t>
  </si>
  <si>
    <t>Página web</t>
  </si>
  <si>
    <t>Decreto 124 de 2016, estrategías para la construcción del plan anticorrupción y de atención al ciudadano versión 2, Guía para la gestión del riesgo de corrupción, artículos 73 y 76 de la Ley 1474 de 2011, Decreto Nacional 2641 de 2012.</t>
  </si>
  <si>
    <t xml:space="preserve">Subdirección de Planeación </t>
  </si>
  <si>
    <t>Sin responsables designados</t>
  </si>
  <si>
    <t>PDF</t>
  </si>
  <si>
    <t xml:space="preserve">http://www.culturantioquia.gov.co/index.php/instituto/gestion-transparente/plan-anticorrupcion-atencion-ciudadano </t>
  </si>
  <si>
    <r>
      <rPr>
        <b/>
        <sz val="10"/>
        <color theme="1"/>
        <rFont val="Arial Narrow"/>
        <family val="2"/>
      </rPr>
      <t xml:space="preserve">Verificación 03/03/2017: </t>
    </r>
    <r>
      <rPr>
        <sz val="10"/>
        <color theme="1"/>
        <rFont val="Arial Narrow"/>
        <family val="2"/>
      </rPr>
      <t xml:space="preserve">No se realizaron modificaciones al plan de la vigencia anterior, cumplido en un 17%. Actualmente aún no se ha designado un responsable por parte de la Subdirección de Planeación que coordine con los responsables la ejecución de las actividades propias del plan y el seguimiento y monitoreo de las mismas.
</t>
    </r>
    <r>
      <rPr>
        <b/>
        <sz val="10"/>
        <color theme="1"/>
        <rFont val="Arial Narrow"/>
        <family val="2"/>
      </rPr>
      <t xml:space="preserve">Verificación 22/06/2017: </t>
    </r>
    <r>
      <rPr>
        <sz val="10"/>
        <color theme="1"/>
        <rFont val="Arial Narrow"/>
        <family val="2"/>
      </rPr>
      <t>No se realizaron modificaciones al plan de la vigencia anterior, cumplido en un 21%. Actualmente aún no se ha designado un responsable por parte de la Subdirección de Planeación que coordine con los responsables la ejecución de las actividades propias del plan y el seguimiento y monitoreo de las mismas.</t>
    </r>
  </si>
  <si>
    <t>Designar un responsable por parte de la Subdirección de Planeación que coordine la ejecución de las actividades y el debido seguimiento y monitoreo de dichas actividadades.</t>
  </si>
  <si>
    <t>Plan de acción vigencia 2017</t>
  </si>
  <si>
    <t>Artículo  74 de la Ley 1474 de 2011</t>
  </si>
  <si>
    <t>Subdirección de Planeación</t>
  </si>
  <si>
    <t xml:space="preserve">Profesional Universitario - Líder de proyectos 
</t>
  </si>
  <si>
    <t xml:space="preserve">Sandra María Herrera Castaño
</t>
  </si>
  <si>
    <t>Rendido Extempóraneo Desactualizado</t>
  </si>
  <si>
    <t>03/03/2017
07/04/2017
22/06/2017</t>
  </si>
  <si>
    <t>http://www.culturantioquia.gov.co/index.php/instituto/nuestra-gestion/plan-estrategico-accion</t>
  </si>
  <si>
    <r>
      <rPr>
        <b/>
        <sz val="10"/>
        <color theme="1"/>
        <rFont val="Arial Narrow"/>
        <family val="2"/>
      </rPr>
      <t>Verificación 07/04/2017:</t>
    </r>
    <r>
      <rPr>
        <sz val="10"/>
        <color theme="1"/>
        <rFont val="Arial Narrow"/>
        <family val="2"/>
      </rPr>
      <t xml:space="preserve"> Es de anotar, que para la fecha de la rendición los responsables fueron Tarcicio Restrepo Villa, Subdirector Encargado de Planeación y la Líder de Gestión del Conocimiento, María Elena Saldarriaga. Puesto que, la Líder de Proyectos ingresa en fecha posterior a la rendición (7 de febrero de 2017).
</t>
    </r>
    <r>
      <rPr>
        <b/>
        <sz val="10"/>
        <color theme="1"/>
        <rFont val="Arial Narrow"/>
        <family val="2"/>
      </rPr>
      <t xml:space="preserve">Verificación 22/06/2017: </t>
    </r>
    <r>
      <rPr>
        <sz val="10"/>
        <color theme="1"/>
        <rFont val="Arial Narrow"/>
        <family val="2"/>
      </rPr>
      <t xml:space="preserve">Se evidencia un plan de acción desactualizado, puesto que, </t>
    </r>
    <r>
      <rPr>
        <sz val="10"/>
        <color rgb="FFFF0000"/>
        <rFont val="Arial Narrow"/>
        <family val="2"/>
      </rPr>
      <t xml:space="preserve"> a mayo de 2017 (ejecución presupuestal al 31 de mayo de 2017) el presupuesto total de inversión está en</t>
    </r>
    <r>
      <rPr>
        <b/>
        <sz val="10"/>
        <color rgb="FFFF0000"/>
        <rFont val="Arial Narrow"/>
        <family val="2"/>
      </rPr>
      <t xml:space="preserve"> $24.443.570.855,</t>
    </r>
    <r>
      <rPr>
        <sz val="10"/>
        <color rgb="FFFF0000"/>
        <rFont val="Arial Narrow"/>
        <family val="2"/>
      </rPr>
      <t xml:space="preserve"> mientras que el plan de acción publicado en la página web registra un valor total de </t>
    </r>
    <r>
      <rPr>
        <b/>
        <sz val="10"/>
        <color rgb="FFFF0000"/>
        <rFont val="Arial Narrow"/>
        <family val="2"/>
      </rPr>
      <t>$10.028.832.374.</t>
    </r>
    <r>
      <rPr>
        <b/>
        <sz val="10"/>
        <color theme="1"/>
        <rFont val="Arial Narrow"/>
        <family val="2"/>
      </rPr>
      <t/>
    </r>
  </si>
  <si>
    <r>
      <rPr>
        <b/>
        <sz val="10"/>
        <color theme="1"/>
        <rFont val="Arial Narrow"/>
        <family val="2"/>
      </rPr>
      <t xml:space="preserve">Verificación 07/04/2017:  </t>
    </r>
    <r>
      <rPr>
        <sz val="10"/>
        <color theme="1"/>
        <rFont val="Arial Narrow"/>
        <family val="2"/>
      </rPr>
      <t xml:space="preserve">Es prudente mejorar la oportunidad en la publicación en página web que contenga la información actualizada en los links correspondientes y con la debida accesibilidad y visualización de la información en cumplimiento de la estrategia de gobierno en línea, Ley 1712 de 2014 y Decreto Nacional 103 de 2015.
</t>
    </r>
    <r>
      <rPr>
        <b/>
        <sz val="10"/>
        <color theme="1"/>
        <rFont val="Arial Narrow"/>
        <family val="2"/>
      </rPr>
      <t>Verificación 22/06/2017:</t>
    </r>
    <r>
      <rPr>
        <sz val="10"/>
        <color theme="1"/>
        <rFont val="Arial Narrow"/>
        <family val="2"/>
      </rPr>
      <t xml:space="preserve"> Es pertinente realizar la debida actualización del plan de acción 2017, </t>
    </r>
    <r>
      <rPr>
        <sz val="10"/>
        <color rgb="FFFF0000"/>
        <rFont val="Arial Narrow"/>
        <family val="2"/>
      </rPr>
      <t xml:space="preserve">teniendo en cuenta la diferencia en valores de </t>
    </r>
    <r>
      <rPr>
        <b/>
        <sz val="10"/>
        <color rgb="FFFF0000"/>
        <rFont val="Arial Narrow"/>
        <family val="2"/>
      </rPr>
      <t>$14.414.738.481.</t>
    </r>
  </si>
  <si>
    <t>Informe de gestión de la vigencia 2016</t>
  </si>
  <si>
    <t xml:space="preserve">Subdirectora Administrativa  y Financiera
Profesionales Universitarios - Líderes de proyectos y de
Gestión del Conocimiento
</t>
  </si>
  <si>
    <t>Luz Ofelia Rivera Restrepo
Sandra María Herrera Castaño
María Elena Saldarriaga Gómez</t>
  </si>
  <si>
    <t>http://www.culturantioquia.gov.co/icpa/1.InformeDeGestion2016.pdf</t>
  </si>
  <si>
    <r>
      <rPr>
        <b/>
        <sz val="10"/>
        <color theme="1"/>
        <rFont val="Arial Narrow"/>
        <family val="2"/>
      </rPr>
      <t xml:space="preserve">Verificación 03/03/2017: </t>
    </r>
    <r>
      <rPr>
        <sz val="10"/>
        <color theme="1"/>
        <rFont val="Arial Narrow"/>
        <family val="2"/>
      </rPr>
      <t xml:space="preserve">No se visualiza en la página web la publicación del informe de gestión 2016.
</t>
    </r>
    <r>
      <rPr>
        <b/>
        <sz val="10"/>
        <color theme="1"/>
        <rFont val="Arial Narrow"/>
        <family val="2"/>
      </rPr>
      <t xml:space="preserve">Verificación 07/04/2017:  </t>
    </r>
    <r>
      <rPr>
        <sz val="10"/>
        <color theme="1"/>
        <rFont val="Arial Narrow"/>
        <family val="2"/>
      </rPr>
      <t xml:space="preserve">No se visualiza en la página web la publicación del informe de gestión 2016.
</t>
    </r>
    <r>
      <rPr>
        <b/>
        <sz val="10"/>
        <color theme="1"/>
        <rFont val="Arial Narrow"/>
        <family val="2"/>
      </rPr>
      <t xml:space="preserve">Verificación 22/06/2017: </t>
    </r>
    <r>
      <rPr>
        <sz val="10"/>
        <color theme="1"/>
        <rFont val="Arial Narrow"/>
        <family val="2"/>
      </rPr>
      <t>Se visualiza y se encuentra publicado el informe de gestión, vigencia 2016 del Instituto de Cultura y Patrimonio de Antioquia.</t>
    </r>
  </si>
  <si>
    <t xml:space="preserve">Es prudente mejorar la oportunidad en la publicación en página web que contenga la información actualizada en los links correspondientes y con la debida accesibilidad y visualización de la información en cumplimiento de la estrategia de gobierno en línea, Ley 1712 de 2014 y Decreto Nacional 103 de 2015.
</t>
  </si>
  <si>
    <t>Publicación del presupuesto desagregado</t>
  </si>
  <si>
    <t>Subdirección Administrativa y Financiera</t>
  </si>
  <si>
    <t>Profesional Universitario - Presupuesto</t>
  </si>
  <si>
    <t>Yaneth Isleny Bedoya Sierra</t>
  </si>
  <si>
    <t>http://www.culturantioquia.gov.co/index.php/instituto/informacion-financiera/presupuesto-aprobado-modificaciones</t>
  </si>
  <si>
    <r>
      <rPr>
        <b/>
        <sz val="10"/>
        <color theme="1"/>
        <rFont val="Arial Narrow"/>
        <family val="2"/>
      </rPr>
      <t xml:space="preserve">Veficación 03/03/2017: </t>
    </r>
    <r>
      <rPr>
        <sz val="10"/>
        <color theme="1"/>
        <rFont val="Arial Narrow"/>
        <family val="2"/>
      </rPr>
      <t xml:space="preserve">No se visualiza en la página web de la entidad los  la publicación de los actos administrativos del presupuesto en el link correspondiente.
</t>
    </r>
    <r>
      <rPr>
        <b/>
        <sz val="10"/>
        <color theme="1"/>
        <rFont val="Arial Narrow"/>
        <family val="2"/>
      </rPr>
      <t xml:space="preserve">Veficación 07/04/2017: </t>
    </r>
    <r>
      <rPr>
        <sz val="10"/>
        <color theme="1"/>
        <rFont val="Arial Narrow"/>
        <family val="2"/>
      </rPr>
      <t xml:space="preserve">Se visualiza en la página web de la entidad los  la publicación de los actos administrativos del presupuesto en el link correspondiente.
</t>
    </r>
    <r>
      <rPr>
        <b/>
        <sz val="10"/>
        <color theme="1"/>
        <rFont val="Arial Narrow"/>
        <family val="2"/>
      </rPr>
      <t>Veficación 22/06/2017:</t>
    </r>
    <r>
      <rPr>
        <sz val="10"/>
        <color theme="1"/>
        <rFont val="Arial Narrow"/>
        <family val="2"/>
      </rPr>
      <t xml:space="preserve"> Se visualiza en la página web de la entidad los  la publicación de los actos administrativos del presupuesto en el link correspondiente.</t>
    </r>
  </si>
  <si>
    <t>Información contable de la entidad (reporte trimestral en el CHIP)</t>
  </si>
  <si>
    <t>CGR</t>
  </si>
  <si>
    <t>Circular 006 de 2017 de la CGN
Resolución 706 de 2016 de la CGN</t>
  </si>
  <si>
    <t>Profesional Universitario -Contador</t>
  </si>
  <si>
    <t>Juan Pablo Carvajal Chica</t>
  </si>
  <si>
    <t>CHIP</t>
  </si>
  <si>
    <t>http://www.chip.gov.co/schip_rt/index.htm</t>
  </si>
  <si>
    <r>
      <rPr>
        <b/>
        <sz val="10"/>
        <color theme="1"/>
        <rFont val="Arial Narrow"/>
        <family val="2"/>
      </rPr>
      <t xml:space="preserve">Verificación 03/03/2017: </t>
    </r>
    <r>
      <rPr>
        <sz val="10"/>
        <color theme="1"/>
        <rFont val="Arial Narrow"/>
        <family val="2"/>
      </rPr>
      <t xml:space="preserve">Rendido con oportunidad en el aplicativo de la CGR.
</t>
    </r>
    <r>
      <rPr>
        <b/>
        <sz val="10"/>
        <color theme="1"/>
        <rFont val="Arial Narrow"/>
        <family val="2"/>
      </rPr>
      <t>Verificación 22/06/2017:</t>
    </r>
    <r>
      <rPr>
        <sz val="10"/>
        <color theme="1"/>
        <rFont val="Arial Narrow"/>
        <family val="2"/>
      </rPr>
      <t xml:space="preserve"> Rendido con oportunidad en el aplicativo de la CGR.</t>
    </r>
  </si>
  <si>
    <t>Información presupuestal de la entidad (reporte trimestral en el CHIP)</t>
  </si>
  <si>
    <t>Circular 006 de 2017 de la CGN
Resolución 0007 del 20 de febrero de 2016</t>
  </si>
  <si>
    <t>Informe de Control Interno Contalbe 2016</t>
  </si>
  <si>
    <t>Resolución 706 de 2016 de la CGN</t>
  </si>
  <si>
    <t>Control Interno</t>
  </si>
  <si>
    <t>Profesional Universitario - Líder de Control Interno</t>
  </si>
  <si>
    <t>Ana María Hernández Quirós</t>
  </si>
  <si>
    <r>
      <rPr>
        <b/>
        <sz val="10"/>
        <color theme="1"/>
        <rFont val="Arial Narrow"/>
        <family val="2"/>
      </rPr>
      <t>Verificación 03/03/2017:</t>
    </r>
    <r>
      <rPr>
        <sz val="10"/>
        <color theme="1"/>
        <rFont val="Arial Narrow"/>
        <family val="2"/>
      </rPr>
      <t xml:space="preserve"> Rendido con oportunidad en el aplicativo de la CGR.</t>
    </r>
  </si>
  <si>
    <t>Boletín de deudores morosos del estado</t>
  </si>
  <si>
    <r>
      <t xml:space="preserve">Parágrafo 3, artículo 2, Ley 901 de 2004
Numeral 5, artículo 2, Ley 1066 de 2006 </t>
    </r>
    <r>
      <rPr>
        <i/>
        <sz val="10"/>
        <rFont val="Times New Roman"/>
        <family val="1"/>
      </rPr>
      <t>(Todas las entidades públicas tienen la obligación de enviar a la CGN, el Boletín de Deudores Morosos del Estado - BDME, debe transmitirse por el sistema CHIP, en los 10 primeros días de los meses de Junio y de Diciembre con fecha de corte 31 de Mayo y 30 de Noviembre respectivamente).</t>
    </r>
  </si>
  <si>
    <t>Profesional Universitario - Contador</t>
  </si>
  <si>
    <r>
      <rPr>
        <b/>
        <sz val="10"/>
        <color theme="1"/>
        <rFont val="Arial Narrow"/>
        <family val="2"/>
      </rPr>
      <t>Verificación 22/06/2017:</t>
    </r>
    <r>
      <rPr>
        <sz val="10"/>
        <color theme="1"/>
        <rFont val="Arial Narrow"/>
        <family val="2"/>
      </rPr>
      <t xml:space="preserve"> Rendido con oportunidad en el aplicativo de la CGR.</t>
    </r>
  </si>
  <si>
    <t>Encuesta ambiental</t>
  </si>
  <si>
    <t>CGA</t>
  </si>
  <si>
    <t>Artículo 42, capítulo décimo sexto, Resolución CGA 2016500001966 del 27 de diciembre de 2016.</t>
  </si>
  <si>
    <t>Profesional Universitario - Bienes</t>
  </si>
  <si>
    <t>Isabel Cristina Velez Romero</t>
  </si>
  <si>
    <t>Word</t>
  </si>
  <si>
    <t>http://www.gestiontransparente.com/Rendicion/ViewReportFiltered.aspx?report=%2fReports%2frptEnvironmentSC</t>
  </si>
  <si>
    <t>Se solicitó claridad frente a la rendición de la encuesta, puesto que, la entidad no tiene proyectos ambientales y sólo hasta este año se solicitó dicha información.</t>
  </si>
  <si>
    <t>Informes de gestión de gerentes públicos. El término para rendir el informe de que trata la Ley 951 de 2005 es de 15 días hábiles luego de haber salido del cargo (Verificar con el articulado de la Resolución)</t>
  </si>
  <si>
    <t>Artículo 7 y parágrafo, capítulo primero, Resolución CGA 2016500001966 del 27 de diciembre de 2016.</t>
  </si>
  <si>
    <t xml:space="preserve">Subdirectora Administrativa y Financiera 
Líder de Gestión Humana y Desarrollo Organizacional
Técnico Administrativo - Archivo
Auxiliar Administrativa </t>
  </si>
  <si>
    <t>Luz Ofelia Rivera Restrepo
Bibiana Marcela Castrillón Coronado
Aleida del Socorro Pavas Alvarez</t>
  </si>
  <si>
    <t>SIN</t>
  </si>
  <si>
    <t>27/04/2017
22/06/2017</t>
  </si>
  <si>
    <t>http://www.gestiontransparente.com/Rendicion/ViewReportFiltered.aspx?report=%2fReports%2frptAditionalAttachmentSC</t>
  </si>
  <si>
    <t>Acto Administrativo mediante el se constituyen las cuentas por pagar.</t>
  </si>
  <si>
    <t>Artículo 28, capítulo séptimo, Resolución CGA 2016500001966 del 27 de diciembre de 2016.</t>
  </si>
  <si>
    <t>Subdirectora Administrativa y Financiera 
Profesional Universitario - Presupuesto</t>
  </si>
  <si>
    <t>Luz Ofelia Rivera Restrepo
Yaneth Isleny Bedoya Sierra</t>
  </si>
  <si>
    <t>file:///C:/Users/ahernandezq/Downloads/000491_&amp;_RESOLUCI%C3%93N_000001_CXP_&amp;_20160219144649%20(1).PDF</t>
  </si>
  <si>
    <t>En el reporte de la vigencia 2016, está igualmente rendida la Resolución No. 1 del 15 de enero de 2016 que corresponde con las cuentas por pagar de la vigencia 2015.</t>
  </si>
  <si>
    <t>Se recomienda registrar la información en la vigencia que corresponda.</t>
  </si>
  <si>
    <t>Acto Administrativo mediante el cual se constituyen las reservas presupuestales.</t>
  </si>
  <si>
    <t>file:///C:/Users/ahernandezq/Downloads/000491_&amp;_CERTIFICACION_RESERVAS_&amp;_20170425085845%20(1).PDF</t>
  </si>
  <si>
    <t>Cambios de Representante legal (archivo que contenga copia del acto de nombramiento, posesión y cédula de ciudadanía). En la opción anexos adicionales, 10 días hábiles a su perfeccionamiento.</t>
  </si>
  <si>
    <t>Artículo 30, capítulo séptimo, Resolución CGA 2016500001966 del 27 de diciembre de 2016.</t>
  </si>
  <si>
    <t xml:space="preserve">Subdirectora Administrativa y Financiera 
Líder de Gestión Humana y Desarrollo Organizacional
Auxiliar Administrativa </t>
  </si>
  <si>
    <t>Luz Ofelia Rivera Restrepo
Aleida Del Socorro Pavas Alvarez</t>
  </si>
  <si>
    <t>Archivo en Excel de todos los comprobantes de ingresos y egresos, que contenga número de comprobante, fecha, rubro presupuestal, beneficiario, cédula o NIT, concepto, valor y cuenta bancaria.</t>
  </si>
  <si>
    <t>Subdirectora Administrativa y Financiera 
Tesorero</t>
  </si>
  <si>
    <t xml:space="preserve">Luz Ofelia Rivera Restrepo
Jhon Jairo Duque
</t>
  </si>
  <si>
    <t>Excel</t>
  </si>
  <si>
    <t>Archivo en Excel de todos los comprobantes de egresos que contenga número de comprobante, fecha, rubro presupuestal, beneficiario, cédula o NIT, concepto, valor y cuenta bancaria.</t>
  </si>
  <si>
    <t>Balance de comprobación ajustado a nivel de terceros a diciembre 31 de  cada vigencia (archivo en Excel).</t>
  </si>
  <si>
    <t>Subdirectora Administrativa y Financiera 
Profesional Universitario - Contador</t>
  </si>
  <si>
    <t>Luz Ofelia Rivera Restrepo
Juan Pablo Carvajal Chica</t>
  </si>
  <si>
    <t>Certificación de los estados financieros</t>
  </si>
  <si>
    <t>Certificación de menor cuantia para contratar</t>
  </si>
  <si>
    <t>Subdirectora Administrativa y Financiera 
Profesional Universitario - Contador
Profesional Universitario - Líder Jurídico y de Contratación</t>
  </si>
  <si>
    <t>Luz Ofelia Rivera Restrepo
Juan Pablo Carvajal Chica
William Alfonso García Torres</t>
  </si>
  <si>
    <t>Certificación indicando si recibieron utilidad por convenios administrados por la entidad, donde aplique.</t>
  </si>
  <si>
    <t xml:space="preserve">Luz Ofelia Rivera Restrepo
Juan Pablo Carvajal Chica
</t>
  </si>
  <si>
    <t>Copia del libro mayor a diciembre 31 de cada vigencia</t>
  </si>
  <si>
    <t>Diagnóstico para la transición al marco normativo para empresas que no cotizan en el mercado de valores y que no captan y administran ahorro del público, donde aplique.</t>
  </si>
  <si>
    <t>Ejecución presupuestal de ingresos, archivo plano en Excel</t>
  </si>
  <si>
    <t>Estado de situación financiera de apertura (ESFA), donde aplique.</t>
  </si>
  <si>
    <t>Estado de tesorería, al cierre de la respectiva vigencia fiscal</t>
  </si>
  <si>
    <t>Luz Ofelia Rivera Restrepo
Jhon Jairo Duque</t>
  </si>
  <si>
    <r>
      <t xml:space="preserve">Información sobre el estado de la tecnología de la información y las comunicaciones (TICS) (se rendirá en los </t>
    </r>
    <r>
      <rPr>
        <b/>
        <sz val="10"/>
        <color theme="1"/>
        <rFont val="Arial Narrow"/>
        <family val="2"/>
      </rPr>
      <t>años impares</t>
    </r>
    <r>
      <rPr>
        <sz val="10"/>
        <color theme="1"/>
        <rFont val="Arial Narrow"/>
        <family val="2"/>
      </rPr>
      <t>)</t>
    </r>
  </si>
  <si>
    <t>Subdirectora Administrativa y Financiera
Técnico Administrativo - Sistemas 
Profesional Universitario - Bienes</t>
  </si>
  <si>
    <t>Luz Ofelia Rivera Restrepo 
Raul Augusto Restrepo Granada
Isabel Cristina Velez Romero</t>
  </si>
  <si>
    <t>Informe de la revisoría fiscal de la vigencia o periodo fiscal que se rinde, si la entidad está obligada a tener esta figura legal.</t>
  </si>
  <si>
    <t>Subdirectora Administrativa y Financiera
Profesional Universitario - Contador</t>
  </si>
  <si>
    <t>Manual de Funciones, Requisitos y Competencias</t>
  </si>
  <si>
    <t>Subdirectora Administrativa y Financiera
Profesional Universitario - Líder de Gestión Humana y Desarrollo Organizacional
Profesional Universitario - Líder Jurídico y de Contratación
Auxiliar Administrativa</t>
  </si>
  <si>
    <t>Luz Ofelia Rivera Restrepo
William Alfonso García Torres
Aleida Del Socorro Pavas Alvarez</t>
  </si>
  <si>
    <t>Manual de procedimientos de Contratación</t>
  </si>
  <si>
    <t>Subdirectora Administrativa y Financiera
Profesional Universitario - Líder Jurídico y de Contratación</t>
  </si>
  <si>
    <t>Luz Ofelia Rivera Restrepo
William Alfonso García Torres</t>
  </si>
  <si>
    <t>Plan estratégico corporativo</t>
  </si>
  <si>
    <t>Artículo 27, capítulo séptimo, Resolución CGA 2016500001966 del 27 de diciembre de 2016.</t>
  </si>
  <si>
    <t>Subdirectora de Planeación
Líder de Proyectos</t>
  </si>
  <si>
    <t>Sandra María Herrera Castaño</t>
  </si>
  <si>
    <t>Se evidencia un documento no actualizado de acuerdo con las recomendaciones sugeridas en enero de 2017. Además es un documento que no corresponde con la última versión del documento en discusión, puesto que, en enero de 2017 se acordó que la Profesional Adriana Jaramillo ajustaría el documento, haciendo la debida aproximación a un documento de planeación.
En el mismo tampoco se refleja el trabajo adelantado el sabado 25 de abril en la jornada de planeación institucional que se realizó con todo el personal.</t>
  </si>
  <si>
    <t>Es pertinente que se documente en debida forma la planeación estratégica de la entidad en un documento que recoja en debida forma y con criterios claros de planeación la ruta estratégica de la entidad.</t>
  </si>
  <si>
    <t>Planta de cargos donde determine nivel, grado y salario. (Ver formato por plantillas y descargas en el sistema de gestión transparente).</t>
  </si>
  <si>
    <t>Subdirectora Administrativa y Financiera
Profesional Universitario - Líder de Gestión Humana y Desarrollo Organizacional
Auxiliar Administrativa</t>
  </si>
  <si>
    <t>Políticas contables establecidsa bajo el nuevo marco regulatorio, donde aplique.</t>
  </si>
  <si>
    <t>Pólizas adquiridas a las compañías de seguros para la salvaguarda y protección de los bienes públicos, acompañada de los respectivos anexos (manejo, bienes muebles e inmuebles, entre otros).</t>
  </si>
  <si>
    <t xml:space="preserve">Subdirectora Administrativa y Financiera
Profesional Universitario - Bienes </t>
  </si>
  <si>
    <t>Luz Ofelia Rivera Restrepo
Isabel Cristina Velez Romero</t>
  </si>
  <si>
    <t>Póliza todo riesgos daños materiales + Anexos
Póliza responsabilidad civil extracontractual + Anexos
Póliza manejo global entidades estatales + Anexos
Póliza automóviles + Anexos
Póliza responsabilidad civil servidores públicos</t>
  </si>
  <si>
    <t>Relación de bancos y números de las cuentas y el saldo con su respectivo fondo, especificando el tipo de recursos que se mueven en ellas.</t>
  </si>
  <si>
    <t>Reservas de caja (constituidas y canceladas)</t>
  </si>
  <si>
    <t>Vigencias futuras (constituidas y ejecutadas)</t>
  </si>
  <si>
    <t>Se diligenció el formato que establece la CGA para el registro de las Vigencias Futuras y se rindió la Ordenanza No. 16 del 11 de agosto de 2016, por medio de la cual se autorizan vigencias futuras ordinarias para los servicios de aseo y cafeteria (47.164.600) y el servicio de vigilancia (99.204.253).</t>
  </si>
  <si>
    <t>Plan de acción</t>
  </si>
  <si>
    <t>Subdirector de Planeación 
Líder de Proyectos</t>
  </si>
  <si>
    <t>Solicitud a la CGA de capacitación en sitio (e-mail del 2 de marzo de 2017).
Capacitación en sitio por parte de la CGA el 27 de marzo de 2017.
Envio de acta de capacitación en sitio (e-mail del 29 de marzo de 2017)</t>
  </si>
  <si>
    <t>Teniendo en cuenta que la entidad presentaba dificultades en la rendición de la contratación de la vigencia 2017, dadas las siguientes situaciones:
• Cambios en el aplicativo Gestión Transparente
• Personal nuevo responsable de la rendición en el aplicativo
• Asistencia por separado de los responsables de rendir la contratación (rol de planeación, rol de presupuesto y rol de contratación) a las capacitaciones que ha brindado la CGA
• Rotación del rol de planeación, en tanto que el cargo responsable de matricular los proyectos en el aplicativo, se suple sólo hasta el 7 de febrero de 2017, y estaría pendiente la debida capacitación en el aplicativo por parte del ente de control.
Se solicitó una capacitación en sitio (en el Instituto de Cultura y Patrimonio de Antioquia) con todo el personal que rinde la información de contratos en la entidad, rindiendo en tiempo real  uno o dos contratos de  la entidad, visualizando como debe realizarse el procedimiento, de tal forma, que todas las personas que intervienen puedieron evidenciar y comprender de forma práctica la articulación de equipo al momento de rendir la información contractual.</t>
  </si>
  <si>
    <t>Para dicha capacitación se solicitó especial atención a:
• Rol de planeación: Responsable de rendir el plan de acción
• Rol de presupuesto: Responsable de actualizar el presupuesto de cada rubro
• Rol de contratación: Responsable de registrar los contratos y sus anexos.
• Rol de pagos (Tesorería): Responsable de registrar los pagos y adjuntar los comprobantes de egreso correspondintes.
• Rendición de contratos con vigencias futuras, dudas pendientes de resolver por parte de la contraloría.</t>
  </si>
  <si>
    <t>Procesos judiciales</t>
  </si>
  <si>
    <t>Subdirectora Administrativa y Financiera
Líder Jurídico y de Contratación</t>
  </si>
  <si>
    <t>http://www.gestiontransparente.com/Rendicion/ViewReportFiltered.aspx?report=/Reports/rptJudicialProcessSC</t>
  </si>
  <si>
    <t>Acto administrativo mediante el cual se aprueba el Presupuesto General de Ingresos y Gastos de la vigencia actual, acompañado de las Disposiciones Generales; al igual que el Decreto mediante el cual se liquida el presupuesto de la vigencia. Esta información se debe ingresar por la opción presupuesto del menú principal del sistema de gestión transparente.</t>
  </si>
  <si>
    <t xml:space="preserve">
http://www.gestiontransparente.com/Rendicion/EntityBudget/FormEntityBudget.aspx?xyz=14CC081C
</t>
  </si>
  <si>
    <t>Actos administrativos mediante los cuales se modifica el presupuesto general de ingresos y gastos, en la opción módulo de presupuesto, 10 días hábiles siguientes a su perfeccionamiento.</t>
  </si>
  <si>
    <r>
      <rPr>
        <b/>
        <sz val="10"/>
        <color theme="1"/>
        <rFont val="Arial Narrow"/>
        <family val="2"/>
      </rPr>
      <t>Contratos.</t>
    </r>
    <r>
      <rPr>
        <sz val="10"/>
        <color theme="1"/>
        <rFont val="Arial Narrow"/>
        <family val="2"/>
      </rPr>
      <t xml:space="preserve"> La entidad deberá rendir todos los contratos de gastos, independiente de su cuantía, con sus anexos digitalizados en forma permanente, en sus diferentes etapas, durante los 10 días hábiles siguientes a la fecha de suscripción del contrato y teniendo en cuenta la normativa establecida para la contratación pública.</t>
    </r>
  </si>
  <si>
    <t>Artículos 43 al 51, capítulo Décimo Séptimo, Resolución CGA 2016500001966 del 27 de diciembre de 2016.</t>
  </si>
  <si>
    <t>Informe Publicaciones 2016
E-mail envío equipo directivo y responsables, miércoles 4 de enero de 2017.</t>
  </si>
  <si>
    <t>Se realizó verificación de las publicaciones de contratos de la vigencia 2016 en Gestión Transparente, se generó informe con análisis de oportunidad, y las respectivas recomendaciones al equipo directivo.</t>
  </si>
  <si>
    <t>Es pertinente revisar y tener en cuenta las recomendaciones consolidadas en el informe, de tal forme que planteen acciones correctivas y de mejora en lo que tiene que ver con la publicación efectiva y oportuna de los contratos en el aplicativo de Gestión Transparente.</t>
  </si>
  <si>
    <t>Informe de personal y costo PYC</t>
  </si>
  <si>
    <t xml:space="preserve">
Resolución 7 del 9 de junio de 2016
Circular 9 de 2017</t>
  </si>
  <si>
    <t>Subdirectora Administrativa y Financiera
Líder de Gestión Humana y Desarrollo Organizacional</t>
  </si>
  <si>
    <t xml:space="preserve">Luz Ofelia Rivera Restrepo
</t>
  </si>
  <si>
    <t>Encuesta e informe ejecutivo MECI-CALIDAD - vigencia 2016 / Encuesta FURAG</t>
  </si>
  <si>
    <t>DAFP</t>
  </si>
  <si>
    <t>Ley 87 de 1993 (artículo 5) 
Ley 872 de 2003    
NTCGP 1000:2004       
Decreto 2913 de 2007  
Circular 01 de 2007  
Decreto 943 de 2014      
CIrcular Externa 100-22-2016 orden Territorial</t>
  </si>
  <si>
    <t>Control Interno
Subdirección de Planeación</t>
  </si>
  <si>
    <t>Líder de Control Interno
Subdirectora de Planeación</t>
  </si>
  <si>
    <t>Ana María Hernández Quirós 
Sandra María Herrera Castaño</t>
  </si>
  <si>
    <t>On - line</t>
  </si>
  <si>
    <t>Certificado de rendición de la información</t>
  </si>
  <si>
    <t>Los resultados no han sido publicados en la página del DAFP, dentro de los reportes MECI.
Se envío correo electrónico a  eva_soportemecifurag@funcionpublica.gov.co, solicitando información sobre los resultados de la entidad. Se está en espera de respuesta sobre la solicitud.
En el diligenciamiento preliminar del cuestionario FURAG, se presentaron diferencias entre Control Interno y la Subdirección de Planeación frente al cumplimiento efectivo y la implementación de los distintos elementos considerados en dicha encuesta.</t>
  </si>
  <si>
    <t xml:space="preserve">Informe pormenorizado del Estado del Sistema de Control Interno, publicado en la página web de la entidad cada 4 meses (el 12 de los meses de marzo, julio y noviembre)      
    </t>
  </si>
  <si>
    <t xml:space="preserve">Ley 1474 de 2011, artículo 9. Reportes del responsable de Control Interno </t>
  </si>
  <si>
    <t>Líder de Control Interno</t>
  </si>
  <si>
    <t>http://www.culturantioquia.gov.co/images/documentos/control-interno/InformePormenorizadoMarzo12De2017.pdf</t>
  </si>
  <si>
    <t>Seguimiento al Plan anticorrupción tres (3) veces al año, esto es con corte a abril 30, agosto 31 y diciembre 31, publicando el informe los 10 primeros días hábiles de los meses de mayo, septiembre y enero.</t>
  </si>
  <si>
    <t>Decreto 124 de 2016, estrategías para la construcción del plan anticorrupción y de atención al ciudadano versión 2, Guía para la gestión del riesgo de corrupción, artículos 73 y 76 de la Ley 1474 de 2011, Decreto Nacional 2641 de 2012.
Circular de la CGA Radicado No.  2017700000004 del 30 de enero de 2017.</t>
  </si>
  <si>
    <t>http://www.culturantioquia.gov.co/images/documentos/control-interno/SeguimientoPlanAnticorrupcionAbril30De2017.pdf</t>
  </si>
  <si>
    <t>Informe semestral de Control Interno sobre la aplicación del debido proceso en la atención de PQRS.</t>
  </si>
  <si>
    <t>Artículo 76, Ley 1474 de 2011.</t>
  </si>
  <si>
    <t>Pendiente dentro del término</t>
  </si>
  <si>
    <t>Publicación en página web de cada proyecto de inversión, ordenado según la fecha de inscripción en el banco de programas departamental.</t>
  </si>
  <si>
    <t>Artículo 77, Ley 1474 de 2011.</t>
  </si>
  <si>
    <t>Subdirectora de Planeación 
Líder de Proyectos</t>
  </si>
  <si>
    <t>Pendiente</t>
  </si>
  <si>
    <t>http://www.culturantioquia.gov.co/index.php/instituto/nuestra-gestion/proyectos-ejecucion</t>
  </si>
  <si>
    <t>Los proyectos en ejecución registrados en la página web corresponden con las estrategías de ejecución de la vigencia 2015.</t>
  </si>
  <si>
    <t>Actualizar la información solicitada de acuerdo a lo requerido en el articulo 77 de la Ley 1474 de 2011.</t>
  </si>
  <si>
    <t>Preparar y enviar al representante legal de la entidad u organismo respectivo, un informe trimestral, que determine el grado de cumplimiento de las disposiciones y las acciones que se deben tomar respecto a la austeridad en el gasto</t>
  </si>
  <si>
    <t xml:space="preserve">Artículo 10, Ley 1474 de 2011, Decreto Nacional 4326 de 2011, Artículo 38, Decreto Departamental 934 de 2012, Decreto Nacional 984 de 2012. </t>
  </si>
  <si>
    <t>E-mail enviado el 13 de junio a los responsables con el informe preliminar y el consolidado de recomendaciones.
E-mail enviado el 21 de junio a la Dirección con el informe final, el consolidado de recomendaciones y las acciones de mejoramiento planteadas por los responsables.</t>
  </si>
  <si>
    <t>En pro de hacer más efectivas las recomendaciones que se realizan, las mismas se compilaron en un solo documento con acciones sugeridas por Control Interno y se solicito a la Subdirección Administrativa y Financiera plantear acciones nuevas, modificar las sugeridas o acoger las mismas, estableciendo fechas y responsables.</t>
  </si>
  <si>
    <t>Incluir las recomendaciones de los distintos informes de ley en el plan de mejoramiento institucional.</t>
  </si>
  <si>
    <t>Vigilancia preventiva y aplicación de las disposiciones contenidas en la Ley 581 del 2000, sobre la adecuada y efectiva participación, de la mujer en los niveles decisorios de la administración pública - LEY DE CUOTAS.</t>
  </si>
  <si>
    <t>Circular conjunta No. 100 - 03 del 15 de agosto de 2014; Ley 581 de 2000.</t>
  </si>
  <si>
    <t>Informe sobre el uso del software legal</t>
  </si>
  <si>
    <t>DNDA</t>
  </si>
  <si>
    <t>Circular 17 de 2011 de la Dirección Nacional de Derechos de Autor</t>
  </si>
  <si>
    <t>Control Interno
Subdirección Administrativa y Financiera</t>
  </si>
  <si>
    <t xml:space="preserve">Líder de Control Interno
Subdirectora Administrativa y Financiera 
Profesional Univertario - Bienes
Técnico Administrativa - Sistemas
</t>
  </si>
  <si>
    <t xml:space="preserve">Ana María Hernández Quirós 
Luz Ofelia Rivera Restrepo
Isabel Cristina Velez Romero
Raúl Augusto Restrepo Granada </t>
  </si>
  <si>
    <t>http://derechodeautor.gov.co/</t>
  </si>
  <si>
    <t>Certificado de rendición on-line del infome de derechos de autor.</t>
  </si>
  <si>
    <t>Devolución de rendimientos financieros vigencia 2015, recursos del Impuesto Nacional al Consumo - IVA telefonía móvil.</t>
  </si>
  <si>
    <t>Ministerio de Cultura</t>
  </si>
  <si>
    <t>Artículo 85, Ley 1753 de 2015</t>
  </si>
  <si>
    <t>Subdirección de Patrimonio y Fomento Artístico y Cultural
Subdirección Administrativa y Financiera</t>
  </si>
  <si>
    <t>Subdirectora de Patrimonio y Fomento Artístico y Cultural 
Subdirectora Administrativa y Financiera</t>
  </si>
  <si>
    <t>Ofelia Luz De Villa Mesa
Luz Ofelia Rivera Restrepo
Yaneth Isleny Bedoya Sierra</t>
  </si>
  <si>
    <t>Se realizó devolución del recurso a la Gobernación de Antioquia y se envío oficio informando forma de devolución del recurso y la fecha límite para el cumplimiento a la normativa vigente.</t>
  </si>
  <si>
    <t>SG-SST, Fase 1: Evaluación inicial</t>
  </si>
  <si>
    <t>Ministerio de Trabajo</t>
  </si>
  <si>
    <t>Artículo 10, Resolución 1111 de 2017 del 27 de marzo de 2017</t>
  </si>
  <si>
    <t>Subdirectora Administrativa y Financiera
Asesora en SG-SST</t>
  </si>
  <si>
    <t>Luz Ofelia Rivera Restrepo
Alba Lucia Moreno Franco</t>
  </si>
  <si>
    <t>Colombia Compra Eficiente</t>
  </si>
  <si>
    <t>https://www.contratos.gov.co/consultas/resultadoListadoProcesos.jsp#</t>
  </si>
  <si>
    <t>A la fecha se encuentra publicada el 100% de la contratación de la entidad; se evidencia que de un total de 37 contratos celebrados por la entidad, 29 estan publicados en el SECOP, 3 que no se publicaron por tratarse de contratos de autorización que no tienen recursos y 5 que se encuentran en el trámite de perfeccionamiento.
El valor que refiere el reporte del SECOP en el contrato 21 de 2017 está por $43.435.000, cuando el mismo tiene un valor de $21.717.500 de acuerdo con el RPC No. 205.</t>
  </si>
  <si>
    <t>Es pertinente revisar el valor con el cual fue registrado este contrato en SECOP, puesto que, su valor por RPC 205 es por $21.717.500 y el presupuesto inicial del proceso de selección está por un valor de 21.914.000. Al verificar con los responsables de la publicación, al parecer, se trata de un doble registro del proceso. 
Es pertinente revisar y subsanar la situación para próximas publicaciones.</t>
  </si>
  <si>
    <t>Comunicación radicado No. 
S-2017-000458</t>
  </si>
  <si>
    <t>Publicación de procesos contractuales en el portal de Colombia Compra Eficiente - SECOP</t>
  </si>
  <si>
    <t>Parágrafo 3, artículos 39, 41 y 59, Ley 80 de 1993
Ley 190 de 1995
Decreto 2504 de 2001
Artículo 1, Decreto 327 de 2002
Ley 1150 de 2007
Parágrafo 3, artículo 23, Ley 1151 de 2007
Parágrafo 2, Artículo 8, Decreto 66 de 2008
Circular Externa Número 23 del 16 de marzo de 2017 expedida por Colombia Compra Eficiente</t>
  </si>
  <si>
    <t>Luz Ofelia Rivera Restrepo
William Alfonso García Torres
María Celina López Gómez          Isabel Cristina Restrepo                Esneyder Montoya</t>
  </si>
  <si>
    <t>Subdirectora Administrativa y Financiera 
Profesional Universitario 
Líder Jurídico y de Contratación
Auxliares Administrativos</t>
  </si>
  <si>
    <t>Publicación de procesos contractuales en la página web de la entidad</t>
  </si>
  <si>
    <t>Ley 1712 de 2014
Decreto Nacional 103 de 2015</t>
  </si>
  <si>
    <t xml:space="preserve">Publicación de procesos contractuales en la plataforma del Sistema de Información </t>
  </si>
  <si>
    <t>SICPA</t>
  </si>
  <si>
    <t>Sistema de Información para la Cultura y el Patrimonio de Antioquia</t>
  </si>
  <si>
    <t>Subdirección Administrativa y Financiera
Subdirección de Planeación</t>
  </si>
  <si>
    <t>Subdirección Administrativa y Financiera
Comunicaciones</t>
  </si>
  <si>
    <t>Subdirectora Administrativa y Financiera 
Profesional Universitario 
Líder Jurídico y de Contratación
Auxliares Administrativos
Personal de apoyo página web</t>
  </si>
  <si>
    <t>Luz Ofelia Rivera Restrepo
William Alfonso García Torres
María Celina López Gómez          Isabel Cristina Restrepo                Esneyder Montoya
Brayan Cifuentes</t>
  </si>
  <si>
    <t>Subdirectora Administrativa y Financiera 
Subdirectora de Planeación
Profesional Universitario 
Líder Jurídico y de Contratación
Técnico operativo contratación
Auxliares Administrativos
Personal de apoyo soporte técnico SICPA</t>
  </si>
  <si>
    <t xml:space="preserve">Subdirectora Administrativa y Financiera 
Profesional Universitario - Líder Jurídico y de Contratación
Técnico operativo contratación
Auxliares Administrativos
</t>
  </si>
  <si>
    <t>http://www.culturantioquia.gov.co/index.php/contratacion</t>
  </si>
  <si>
    <t>Es pertinente implementar acciones correctivas para que la información de contratación que se consulte a través de la página sea coherente con las denominaciones y correspondiente con la realidad de la entidad.
Es prudente incluir un link para informar a la ciudadanía sobre la contratación directa que adelanta la entidad.</t>
  </si>
  <si>
    <r>
      <t xml:space="preserve">Al ingresar al link de contratación de la entidad, en el menú de la derecha que refiere el contenido, se encuentran los siguientes aspectos por mejorar: 
- Al final, </t>
    </r>
    <r>
      <rPr>
        <b/>
        <i/>
        <sz val="10"/>
        <color theme="1"/>
        <rFont val="Times New Roman"/>
        <family val="1"/>
      </rPr>
      <t>"Procesos de contratación del año 2017"</t>
    </r>
    <r>
      <rPr>
        <sz val="10"/>
        <color theme="1"/>
        <rFont val="Arial Narrow"/>
        <family val="2"/>
      </rPr>
      <t xml:space="preserve">; al dar click en el mismo, muestra la información correspondiente al 2016; 
- Al dar click en </t>
    </r>
    <r>
      <rPr>
        <b/>
        <i/>
        <sz val="10"/>
        <color theme="1"/>
        <rFont val="Times New Roman"/>
        <family val="1"/>
      </rPr>
      <t xml:space="preserve">"Procesos de contratación del año 2015" </t>
    </r>
    <r>
      <rPr>
        <sz val="10"/>
        <color theme="1"/>
        <rFont val="Arial Narrow"/>
        <family val="2"/>
      </rPr>
      <t xml:space="preserve">aparece la información del 2014.
- En </t>
    </r>
    <r>
      <rPr>
        <b/>
        <i/>
        <sz val="10"/>
        <color theme="1"/>
        <rFont val="Times New Roman"/>
        <family val="1"/>
      </rPr>
      <t>"Licitación Pública"</t>
    </r>
    <r>
      <rPr>
        <sz val="10"/>
        <color theme="1"/>
        <rFont val="Arial Narrow"/>
        <family val="2"/>
      </rPr>
      <t xml:space="preserve"> sólo aparece una licitación del 2013.
- En </t>
    </r>
    <r>
      <rPr>
        <b/>
        <i/>
        <sz val="10"/>
        <color theme="1"/>
        <rFont val="Times New Roman"/>
        <family val="1"/>
      </rPr>
      <t>"Selección abreviada"</t>
    </r>
    <r>
      <rPr>
        <sz val="10"/>
        <color theme="1"/>
        <rFont val="Arial Narrow"/>
        <family val="2"/>
      </rPr>
      <t xml:space="preserve">muestra un error.
- En </t>
    </r>
    <r>
      <rPr>
        <b/>
        <i/>
        <sz val="10"/>
        <color theme="1"/>
        <rFont val="Times New Roman"/>
        <family val="1"/>
      </rPr>
      <t>"Mínima cuantía"</t>
    </r>
    <r>
      <rPr>
        <sz val="10"/>
        <color theme="1"/>
        <rFont val="Arial Narrow"/>
        <family val="2"/>
      </rPr>
      <t>, referencia sólo información del 2013.
- En</t>
    </r>
    <r>
      <rPr>
        <i/>
        <sz val="10"/>
        <color theme="1"/>
        <rFont val="Times New Roman"/>
        <family val="1"/>
      </rPr>
      <t xml:space="preserve"> </t>
    </r>
    <r>
      <rPr>
        <b/>
        <i/>
        <sz val="10"/>
        <color theme="1"/>
        <rFont val="Times New Roman"/>
        <family val="1"/>
      </rPr>
      <t>"Convocatorias en trámite"</t>
    </r>
    <r>
      <rPr>
        <i/>
        <sz val="10"/>
        <color theme="1"/>
        <rFont val="Times New Roman"/>
        <family val="1"/>
      </rPr>
      <t xml:space="preserve"> </t>
    </r>
    <r>
      <rPr>
        <sz val="10"/>
        <color theme="1"/>
        <rFont val="Arial Narrow"/>
        <family val="2"/>
      </rPr>
      <t xml:space="preserve">está referido el concurso de méritos 02 de 2015, cuando la información debería sólo referir lo de la presente vigencia...
- En el </t>
    </r>
    <r>
      <rPr>
        <b/>
        <i/>
        <sz val="10"/>
        <color theme="1"/>
        <rFont val="Times New Roman"/>
        <family val="1"/>
      </rPr>
      <t>"Histórico de la contratación"</t>
    </r>
    <r>
      <rPr>
        <sz val="10"/>
        <color theme="1"/>
        <rFont val="Arial Narrow"/>
        <family val="2"/>
      </rPr>
      <t xml:space="preserve"> muestra un error. Además se registra 2 veces la misma denominación en la lista de contenidos, pero ambas muestran el mismo error.
- No se evidencia registro de la contratación directa adelantada por la entidad.</t>
    </r>
  </si>
  <si>
    <t>Luz Ofelia Rivera Restrepo
William Alfonso García Torres
María Celina López Gómez
Isabel Cristina Restrepo    
Esneyder Montoya
Brayan Cifuentes</t>
  </si>
  <si>
    <t>Luz Ofelia Rivera Restrepo
William Alfonso García Torres
María Celina López Gómez     Isabel Cristina Restrepo           Esneyder Montoya
Alvaro Abril</t>
  </si>
  <si>
    <t>http://181.143.49.91:5001/empleados/busqueda</t>
  </si>
  <si>
    <t>Es pertinente evaluar la necesidad del reporte de informe por vigencia o que el existente, consolide la información de todas las vigencias.
Se debe realizar la actualización (registro y publicación) de los contratos pendientes de la vigencia 2017.</t>
  </si>
  <si>
    <t>Informe de control político</t>
  </si>
  <si>
    <t>Ordenanza 52 de 2016</t>
  </si>
  <si>
    <t>Informe de ejecución presupuestal</t>
  </si>
  <si>
    <t>Gobernación de Antioquia - Dirección de Presupuesto</t>
  </si>
  <si>
    <t>Ordenanza 52 de 2016
Ordenanza 34 de 2011 - Estatuto Orgánico de Presupuesto</t>
  </si>
  <si>
    <t>Formato SAP</t>
  </si>
  <si>
    <t>FECHA RENDICIÓN 5</t>
  </si>
  <si>
    <t>FECHA RENDICIÓN 7</t>
  </si>
  <si>
    <t>FECHA RENDICIÓN 6</t>
  </si>
  <si>
    <t>FECHA RENDICIÓN 8</t>
  </si>
  <si>
    <t>FECHA RENDICIÓN 9</t>
  </si>
  <si>
    <t>FECHA RENDICIÓN 10</t>
  </si>
  <si>
    <t>FECHA RENDICIÓN 11</t>
  </si>
  <si>
    <t>FECHA RENDICIÓN 12</t>
  </si>
  <si>
    <t>TÉRMINO LEY 4</t>
  </si>
  <si>
    <t>TÉRMINO LEY 5</t>
  </si>
  <si>
    <t>TÉRMINO LEY 6</t>
  </si>
  <si>
    <t>TÉRMINO LEY 7</t>
  </si>
  <si>
    <t>TÉRMINO LEY 8</t>
  </si>
  <si>
    <t>TÉRMINO LEY 9</t>
  </si>
  <si>
    <t>TÉRMINO LEY 10</t>
  </si>
  <si>
    <t>TÉRMINO LEY 11</t>
  </si>
  <si>
    <t>TÉRMINO LEY 12</t>
  </si>
  <si>
    <t xml:space="preserve">Información rendida en un 100% con oportunidad </t>
  </si>
  <si>
    <t>Información rendida en un 100% extemporánea</t>
  </si>
  <si>
    <t>Gobernación de Antioquia - Asamblea Departamental de Antioquia</t>
  </si>
  <si>
    <t>NA</t>
  </si>
  <si>
    <t>El reporte que debía realizarse el 10 de enero de 2017 correspondiente a la información de diciembre de 2016, no se tiene en cuenta, puesto que, la normativa cambió y en la anterior Ordenanza el plazo para esta información era de 15 días hábiles…</t>
  </si>
  <si>
    <t xml:space="preserve">Radicado No. S-2017000099 - Febrero de 2017, Información correspondiente a enero de 2017.
Radicado No. S-2017-000179 - Marzo de 2017, información correspondiente a febrero de 2017.
Radicado No. S-2017-000273  del 6 de Abril de 2017 y correo electrónico del 7 de abril de 2017, información correspondiente a marzo de 2017.
Correo electrónico del 10 de mayo de 2017, información correspondiente a abril de 2017.
Radicado No. S-2017-000442 de junio de 2017, información correspondiente a mayo de 2017.
</t>
  </si>
  <si>
    <t>Correos electrónicos de las fechas de rendición</t>
  </si>
  <si>
    <t>El reporte que debía realizarse el 10 de enero de 2017 correspondiente a la información de diciembre de 2016, no se tiene en cuenta, puesto que, la normativa cambió y en la anterior Ordenanza el plazo para esta información era de 15 días hábiles.
Para el reporte del mes de febrero que debió realizarse con fecha límite el 10 de febrero, el mismo fue remitido el 13 de febrero con 3 días de extemporaneidad.</t>
  </si>
  <si>
    <t>Es pertinente rendir la información en las fechas estipuladas en la normativa vigente.</t>
  </si>
  <si>
    <t>Total de información rendida y publicada</t>
  </si>
  <si>
    <t>Criterio</t>
  </si>
  <si>
    <t>Cantidad</t>
  </si>
  <si>
    <t>Información rendida extemporánea y desactualizada</t>
  </si>
  <si>
    <t>Información pendiente por rendir</t>
  </si>
  <si>
    <t>Información pendiente dentro del término</t>
  </si>
  <si>
    <r>
      <rPr>
        <b/>
        <sz val="10"/>
        <color theme="1"/>
        <rFont val="Arial Narrow"/>
        <family val="2"/>
      </rPr>
      <t xml:space="preserve">Nombramiento en Encargo Juan Eugenio Maya: </t>
    </r>
    <r>
      <rPr>
        <sz val="10"/>
        <color theme="1"/>
        <rFont val="Arial Narrow"/>
        <family val="2"/>
      </rPr>
      <t xml:space="preserve">El 13 de enero de 2016 se realiza el nombramiento con el Decreto 2016 2016070000070, este </t>
    </r>
    <r>
      <rPr>
        <sz val="10"/>
        <color rgb="FFFF0000"/>
        <rFont val="Arial Narrow"/>
        <family val="2"/>
      </rPr>
      <t>se rinde el 29 de junio de 2017 con 523 días de extemporaneidad; con igual extemporaneidad se rindió su cédula.</t>
    </r>
    <r>
      <rPr>
        <sz val="10"/>
        <color theme="1"/>
        <rFont val="Arial Narrow"/>
        <family val="2"/>
      </rPr>
      <t xml:space="preserve">
</t>
    </r>
    <r>
      <rPr>
        <b/>
        <sz val="10"/>
        <color theme="1"/>
        <rFont val="Arial Narrow"/>
        <family val="2"/>
      </rPr>
      <t xml:space="preserve">
Nombramiento Directora Laura Marulanda:</t>
    </r>
    <r>
      <rPr>
        <sz val="10"/>
        <color theme="1"/>
        <rFont val="Arial Narrow"/>
        <family val="2"/>
      </rPr>
      <t xml:space="preserve"> El 29 de marzo de 2016 se realiza el nombramiento con el Decreto 2016070000946, este </t>
    </r>
    <r>
      <rPr>
        <sz val="10"/>
        <color rgb="FFFF0000"/>
        <rFont val="Arial Narrow"/>
        <family val="2"/>
      </rPr>
      <t>se rinde el 3 de mayo con 15 días de extemporaneidad</t>
    </r>
    <r>
      <rPr>
        <sz val="10"/>
        <color theme="1"/>
        <rFont val="Arial Narrow"/>
        <family val="2"/>
      </rPr>
      <t xml:space="preserve">; el 4 de abril se hace el acta de posesión y </t>
    </r>
    <r>
      <rPr>
        <sz val="10"/>
        <color rgb="FFFF0000"/>
        <rFont val="Arial Narrow"/>
        <family val="2"/>
      </rPr>
      <t>se rinde con 10 días de extemporaneidad, la cédula se rinde el 29 de junio de 2017 con 441 días de extemporaneidad.</t>
    </r>
    <r>
      <rPr>
        <b/>
        <sz val="10"/>
        <color theme="1"/>
        <rFont val="Arial Narrow"/>
        <family val="2"/>
      </rPr>
      <t xml:space="preserve">
Renuncia Directora Laura Marulanda:</t>
    </r>
    <r>
      <rPr>
        <sz val="10"/>
        <color theme="1"/>
        <rFont val="Arial Narrow"/>
        <family val="2"/>
      </rPr>
      <t xml:space="preserve"> El 11 de noviembre es aceptada la renuncia, mediante Decreto 2016070005915, el 5 de diciembre de 2016</t>
    </r>
    <r>
      <rPr>
        <sz val="10"/>
        <color rgb="FFFF0000"/>
        <rFont val="Arial Narrow"/>
        <family val="2"/>
      </rPr>
      <t xml:space="preserve"> se rinde la información con 4 días de extemporaneidad</t>
    </r>
    <r>
      <rPr>
        <sz val="10"/>
        <color theme="1"/>
        <rFont val="Arial Narrow"/>
        <family val="2"/>
      </rPr>
      <t xml:space="preserve">, la fecha de rendición límite debió ser el 28 de noviembre de 2016. 
</t>
    </r>
    <r>
      <rPr>
        <b/>
        <sz val="10"/>
        <color theme="1"/>
        <rFont val="Arial Narrow"/>
        <family val="2"/>
      </rPr>
      <t xml:space="preserve">Nombramiento Directora Isabel Carvajal: </t>
    </r>
    <r>
      <rPr>
        <sz val="10"/>
        <color theme="1"/>
        <rFont val="Arial Narrow"/>
        <family val="2"/>
      </rPr>
      <t xml:space="preserve">El 10 de noviembre de 2016 se realiza el nombramiento con el Decreto 2016070005916, este se rinde el 20 de abril de 2017 </t>
    </r>
    <r>
      <rPr>
        <sz val="10"/>
        <color rgb="FFFF0000"/>
        <rFont val="Arial Narrow"/>
        <family val="2"/>
      </rPr>
      <t>con 146 días de extemporaneidad</t>
    </r>
    <r>
      <rPr>
        <sz val="10"/>
        <color theme="1"/>
        <rFont val="Arial Narrow"/>
        <family val="2"/>
      </rPr>
      <t xml:space="preserve">; el 17 de noviembre se hace el acta de posesión y </t>
    </r>
    <r>
      <rPr>
        <sz val="10"/>
        <color rgb="FFFF0000"/>
        <rFont val="Arial Narrow"/>
        <family val="2"/>
      </rPr>
      <t>se rinde con 140 días de extemporaneidad,</t>
    </r>
    <r>
      <rPr>
        <sz val="10"/>
        <rFont val="Arial Narrow"/>
        <family val="2"/>
      </rPr>
      <t xml:space="preserve"> la CC </t>
    </r>
    <r>
      <rPr>
        <sz val="10"/>
        <color rgb="FFFF0000"/>
        <rFont val="Arial Narrow"/>
        <family val="2"/>
      </rPr>
      <t>se rinde con 140 días de extemporaneidad</t>
    </r>
    <r>
      <rPr>
        <sz val="10"/>
        <color theme="1"/>
        <rFont val="Arial Narrow"/>
        <family val="2"/>
      </rPr>
      <t xml:space="preserve">.
</t>
    </r>
  </si>
  <si>
    <t>Tener presente que cualquier cambio en el representante legal de la entidad debe publicarse en Gestión Transparente a los 10 días siguientes a la ocurrencia del evento.</t>
  </si>
  <si>
    <t>Rendido extemporáneo</t>
  </si>
  <si>
    <t xml:space="preserve">Al consultar la sábana de contratación del SICPA, mostró la correspondiente a la vigencia 2016; se le consultó al personal de apoyo técnico del SICPA y este actualizó dicha sábana a la vigencia 2017.
Están pendientes por registrar y publicar en el aplicativo 13 contratos de la vigencia 2017. Para determinar el porcentaje de cumplimiento se divide los contratos pendientes por registrar (13) entre el total de contratos que a la fecha deberían estar registrados (32).
</t>
  </si>
  <si>
    <t>Análisis de la información rendida y publicada</t>
  </si>
  <si>
    <t xml:space="preserve">Es preciso que los informes de gestión se publiquen con el término de los 15 días hábiles, luego del retiro del cargo, tal como lo específica la norma.
Es preciso que para la vigencia 2017  se publiquen los informes de Gestión de: 
- Subdirector de Planeación, Tarcicio Restrepo
- Subdirector Encargado de Fomento y Patrimonio Artístico y Cultural, Luis Fernando Franco.
</t>
  </si>
  <si>
    <r>
      <rPr>
        <b/>
        <sz val="10"/>
        <color theme="1"/>
        <rFont val="Arial Narrow"/>
        <family val="2"/>
      </rPr>
      <t xml:space="preserve">Informe de gestión Director (E), Juan Eugenio Maya: </t>
    </r>
    <r>
      <rPr>
        <sz val="10"/>
        <color theme="1"/>
        <rFont val="Arial Narrow"/>
        <family val="2"/>
      </rPr>
      <t xml:space="preserve">Los 15 días hábiles para rendir el informe se cumplieron el 21 de abril de 2016; dicho informe es recibido por la entidad el 3 de abril de 2016, y rendido efectivamente en el aplicativo de Gestión Transparente el 20 de abril de 2017, el informe </t>
    </r>
    <r>
      <rPr>
        <sz val="10"/>
        <color rgb="FFFF0000"/>
        <rFont val="Arial Narrow"/>
        <family val="2"/>
      </rPr>
      <t>se publica en gestión transparente con 368 días de extemporaneidad</t>
    </r>
    <r>
      <rPr>
        <sz val="10"/>
        <color theme="1"/>
        <rFont val="Arial Narrow"/>
        <family val="2"/>
      </rPr>
      <t>, pero dentro del término que establece la Resolución de rendición de cuentas.</t>
    </r>
    <r>
      <rPr>
        <b/>
        <sz val="10"/>
        <color theme="1"/>
        <rFont val="Arial Narrow"/>
        <family val="2"/>
      </rPr>
      <t xml:space="preserve">
Informe de gestión Directora, Laura Marulanda: </t>
    </r>
    <r>
      <rPr>
        <sz val="10"/>
        <color theme="1"/>
        <rFont val="Arial Narrow"/>
        <family val="2"/>
      </rPr>
      <t xml:space="preserve">Los 15 días hábiles para rendir el informe se cumplieron el 2 de diciembre de 2016; dicho informe es recibido por la entidad el 29 de noviembre de 2016, y rendido efectivamente en el aplicativo de Gestión Transparente el 20 de abril de 2017, el informe </t>
    </r>
    <r>
      <rPr>
        <sz val="10"/>
        <color rgb="FFFF0000"/>
        <rFont val="Arial Narrow"/>
        <family val="2"/>
      </rPr>
      <t>se publica en gestión transparente con 139 días de extemporaneidad,</t>
    </r>
    <r>
      <rPr>
        <sz val="10"/>
        <color theme="1"/>
        <rFont val="Arial Narrow"/>
        <family val="2"/>
      </rPr>
      <t xml:space="preserve"> pero dentro del término que establece la Resolución de rendición de cuentas.
</t>
    </r>
    <r>
      <rPr>
        <b/>
        <sz val="10"/>
        <color theme="1"/>
        <rFont val="Arial Narrow"/>
        <family val="2"/>
      </rPr>
      <t>Informe de Gestión Subdirector Planeación, Diego Calle:</t>
    </r>
    <r>
      <rPr>
        <sz val="10"/>
        <color theme="1"/>
        <rFont val="Arial Narrow"/>
        <family val="2"/>
      </rPr>
      <t xml:space="preserve"> Los 15 días hábiles para rendir el informe se cumplieron el 30 de noviembre de 2016; dicho informe es recibido por la entidad el 17 de noviembre de 2016, y rendido efectivamente en el aplicativo de Gestión Transparente el 20 de abril de 2017, el informe </t>
    </r>
    <r>
      <rPr>
        <sz val="10"/>
        <color rgb="FFFF0000"/>
        <rFont val="Arial Narrow"/>
        <family val="2"/>
      </rPr>
      <t>se publica en gestión transparente con 224 días de extemporaneidad,</t>
    </r>
    <r>
      <rPr>
        <sz val="10"/>
        <color theme="1"/>
        <rFont val="Arial Narrow"/>
        <family val="2"/>
      </rPr>
      <t xml:space="preserve"> pero dentro del término que establece la Resolución de rendición de cuentas.
</t>
    </r>
    <r>
      <rPr>
        <b/>
        <sz val="10"/>
        <color theme="1"/>
        <rFont val="Arial Narrow"/>
        <family val="2"/>
      </rPr>
      <t xml:space="preserve">Informe de Gestión Subdirector de Planeación, Tarcicio Restrepo: </t>
    </r>
    <r>
      <rPr>
        <sz val="10"/>
        <color theme="1"/>
        <rFont val="Arial Narrow"/>
        <family val="2"/>
      </rPr>
      <t xml:space="preserve">Los 15 días hábiles para rendir el informe se cumplieron el 3 de abril de 2017; dicho informe es recibido por la entidad el 4 de abril de 2017, y rendido efectivamente en el aplicativo de Gestión Transparente el 24 de abril de 2017, el informe se publica en gestión transparente con 129 días de extemporaneidad.
</t>
    </r>
    <r>
      <rPr>
        <b/>
        <sz val="10"/>
        <color theme="1"/>
        <rFont val="Arial Narrow"/>
        <family val="2"/>
      </rPr>
      <t xml:space="preserve">Informe de Gestión Subdirector Fomento y Patrimonio, Yohnni Echavarría: </t>
    </r>
    <r>
      <rPr>
        <sz val="10"/>
        <color theme="1"/>
        <rFont val="Arial Narrow"/>
        <family val="2"/>
      </rPr>
      <t xml:space="preserve">Los 15 días hábiles para rendir el informe se cumplieron el 13 de febrero de 2017; dicho informe es recibido por la entidad el 24 de enero de 2017, rendido en el aplicativo de Gestión Transparente </t>
    </r>
    <r>
      <rPr>
        <sz val="10"/>
        <color rgb="FFFF0000"/>
        <rFont val="Arial Narrow"/>
        <family val="2"/>
      </rPr>
      <t xml:space="preserve">con 20 días de extemporaneidad.
</t>
    </r>
    <r>
      <rPr>
        <b/>
        <sz val="10"/>
        <rFont val="Arial Narrow"/>
        <family val="2"/>
      </rPr>
      <t>Informe de Gestión Subdirector Encargado Fomento y Patrimonio, Luis Fdo. Franco:</t>
    </r>
    <r>
      <rPr>
        <sz val="10"/>
        <rFont val="Arial Narrow"/>
        <family val="2"/>
      </rPr>
      <t xml:space="preserve"> Los 15 días hábiles para rendir el informe se cumplieron el 12 de Mayo de 2017; dicho informe es recibido por la entidad el 7 de junio de 2017, y </t>
    </r>
    <r>
      <rPr>
        <sz val="10"/>
        <color rgb="FFFF0000"/>
        <rFont val="Arial Narrow"/>
        <family val="2"/>
      </rPr>
      <t>está pendiente la rendición en el aplicativo de Gestión Transparente con 41 días de extemporaneidad.</t>
    </r>
  </si>
  <si>
    <t>Rendido Extemporáneo</t>
  </si>
  <si>
    <t>Informe de resultado consolidado, obtenido en el proceso de Evaluación del Desempeño Laboral con análisis cuantitativo y cualitativo que apoye la formulación del plan de estímulos e incentivos; así como fotralezas y debilidades que sean tenidas en cuenta en la estructuración de los planes institucionales de capacitación y de bienestar laboral.</t>
  </si>
  <si>
    <t>Acuerdo 565 de 2016</t>
  </si>
  <si>
    <t>Subdirectora Administrativa y Financiera 
Profesional Universitario - Líder de Gestión Humana y Desarrollo Organizacional</t>
  </si>
  <si>
    <t>Director</t>
  </si>
  <si>
    <t>PUBLICADO EN / RENDIDO A</t>
  </si>
  <si>
    <t>Reasignación de fechas de entrega de informe de verificación al seguimiento del Plan Anticorrupción y de atención al ciudadano año 2017</t>
  </si>
  <si>
    <t>Circular radicado No. 2017700000004 del 30 de enero de 2017.</t>
  </si>
  <si>
    <t>Profesional Universitario - Líder Control Interno</t>
  </si>
  <si>
    <t xml:space="preserve">Radicados No. </t>
  </si>
  <si>
    <t>http://www.culturantioquia.gov.co/images/documentos/control-interno/SeguimientoPlanAnticorrupcionAgosto31De2017.pdf</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</si>
</sst>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u/>
      <sz val="11"/>
      <color theme="10"/>
      <name val="Calibri"/>
      <family val="2"/>
      <scheme val="minor"/>
    </font>
    <font>
      <b/>
      <sz val="10"/>
      <color rgb="FFFFFF00"/>
      <name val="Arial Narrow"/>
      <family val="2"/>
    </font>
    <font>
      <sz val="10"/>
      <color theme="1"/>
      <name val="Arial Narrow"/>
      <family val="2"/>
    </font>
    <font>
      <b/>
      <sz val="10"/>
      <color theme="1"/>
      <name val="Arial Narrow"/>
      <family val="2"/>
    </font>
    <font>
      <sz val="10"/>
      <name val="Arial Narrow"/>
      <family val="2"/>
    </font>
    <font>
      <b/>
      <sz val="10"/>
      <color rgb="FFFF0000"/>
      <name val="Arial Narrow"/>
      <family val="2"/>
    </font>
    <font>
      <b/>
      <sz val="10"/>
      <name val="Arial Narrow"/>
      <family val="2"/>
    </font>
    <font>
      <b/>
      <sz val="10"/>
      <color theme="0"/>
      <name val="Arial Narrow"/>
      <family val="2"/>
    </font>
    <font>
      <sz val="10"/>
      <color rgb="FFFF0000"/>
      <name val="Arial Narrow"/>
      <family val="2"/>
    </font>
    <font>
      <b/>
      <sz val="14"/>
      <color rgb="FFFF0000"/>
      <name val="Arial Narrow"/>
      <family val="2"/>
    </font>
    <font>
      <b/>
      <sz val="14"/>
      <name val="Arial Narrow"/>
      <family val="2"/>
    </font>
    <font>
      <u/>
      <sz val="11"/>
      <color theme="10"/>
      <name val="Arial Narrow"/>
      <family val="2"/>
    </font>
    <font>
      <i/>
      <sz val="10"/>
      <color theme="1"/>
      <name val="Times New Roman"/>
      <family val="1"/>
    </font>
    <font>
      <i/>
      <sz val="10"/>
      <name val="Times New Roman"/>
      <family val="1"/>
    </font>
    <font>
      <b/>
      <i/>
      <sz val="10"/>
      <color theme="1"/>
      <name val="Times New Roman"/>
      <family val="1"/>
    </font>
    <font>
      <sz val="11"/>
      <color theme="1"/>
      <name val="Arial Narrow"/>
      <family val="2"/>
    </font>
    <font>
      <b/>
      <sz val="11"/>
      <color theme="1"/>
      <name val="Arial Narrow"/>
      <family val="2"/>
    </font>
  </fonts>
  <fills count="4">
    <fill>
      <patternFill patternType="none"/>
    </fill>
    <fill>
      <patternFill patternType="gray125"/>
    </fill>
    <fill>
      <patternFill patternType="solid">
        <fgColor theme="1"/>
        <bgColor indexed="64"/>
      </patternFill>
    </fill>
    <fill>
      <patternFill patternType="solid">
        <fgColor theme="3"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69">
    <xf numFmtId="0" fontId="0" fillId="0" borderId="0" xfId="0"/>
    <xf numFmtId="0" fontId="0" fillId="0" borderId="0" xfId="0" applyAlignment="1">
      <alignment horizontal="left"/>
    </xf>
    <xf numFmtId="0" fontId="0" fillId="0" borderId="0" xfId="0"/>
    <xf numFmtId="0" fontId="4" fillId="0" borderId="0" xfId="0" applyFont="1" applyAlignment="1">
      <alignment vertical="center"/>
    </xf>
    <xf numFmtId="0" fontId="4" fillId="0" borderId="1" xfId="0" applyFont="1" applyBorder="1" applyAlignment="1">
      <alignment horizontal="center" vertical="center"/>
    </xf>
    <xf numFmtId="0" fontId="4" fillId="0" borderId="1" xfId="0" applyFont="1" applyFill="1" applyBorder="1" applyAlignment="1">
      <alignment vertical="center" wrapText="1"/>
    </xf>
    <xf numFmtId="16" fontId="4" fillId="0" borderId="1" xfId="0" applyNumberFormat="1" applyFont="1" applyBorder="1" applyAlignment="1">
      <alignment horizontal="center" vertical="center" wrapText="1"/>
    </xf>
    <xf numFmtId="0" fontId="4" fillId="2" borderId="1" xfId="0" applyFont="1" applyFill="1" applyBorder="1" applyAlignment="1">
      <alignment horizontal="center" vertical="center"/>
    </xf>
    <xf numFmtId="0" fontId="4" fillId="0" borderId="1" xfId="0" applyFont="1" applyFill="1" applyBorder="1" applyAlignment="1">
      <alignment horizontal="center" vertical="center"/>
    </xf>
    <xf numFmtId="16" fontId="4"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xf>
    <xf numFmtId="14" fontId="4"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xf>
    <xf numFmtId="0" fontId="6" fillId="0" borderId="1" xfId="0" applyFont="1" applyFill="1" applyBorder="1" applyAlignment="1">
      <alignment vertical="center" wrapText="1"/>
    </xf>
    <xf numFmtId="0" fontId="3" fillId="2"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vertical="center" wrapText="1"/>
    </xf>
    <xf numFmtId="0" fontId="9" fillId="3" borderId="1" xfId="0" applyFont="1" applyFill="1" applyBorder="1" applyAlignment="1">
      <alignment horizontal="center" vertical="center"/>
    </xf>
    <xf numFmtId="14" fontId="8"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9" fontId="12" fillId="0" borderId="1" xfId="1" applyFont="1" applyFill="1" applyBorder="1" applyAlignment="1">
      <alignment horizontal="center" vertical="center" wrapText="1"/>
    </xf>
    <xf numFmtId="0" fontId="13" fillId="0" borderId="1" xfId="2" applyFont="1" applyFill="1" applyBorder="1" applyAlignment="1">
      <alignment vertical="center" wrapText="1"/>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9" fontId="11" fillId="0" borderId="1" xfId="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0" fontId="4" fillId="0" borderId="0" xfId="0" applyFont="1" applyFill="1" applyAlignment="1">
      <alignment vertical="center"/>
    </xf>
    <xf numFmtId="0" fontId="4" fillId="0" borderId="1" xfId="0" applyFont="1" applyFill="1" applyBorder="1" applyAlignment="1">
      <alignment horizontal="justify" vertical="center" wrapText="1"/>
    </xf>
    <xf numFmtId="0" fontId="13" fillId="0" borderId="1" xfId="2"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2" fillId="0" borderId="1" xfId="2" applyFill="1" applyBorder="1" applyAlignment="1">
      <alignment horizontal="left" vertical="center" wrapText="1"/>
    </xf>
    <xf numFmtId="0" fontId="4" fillId="0" borderId="4" xfId="0" applyFont="1" applyFill="1" applyBorder="1" applyAlignment="1">
      <alignment horizontal="justify" vertical="center" wrapText="1"/>
    </xf>
    <xf numFmtId="0" fontId="2" fillId="0" borderId="1" xfId="2" applyFill="1" applyBorder="1" applyAlignment="1">
      <alignment vertical="center" wrapText="1"/>
    </xf>
    <xf numFmtId="0" fontId="2" fillId="0" borderId="2" xfId="2" applyFill="1" applyBorder="1" applyAlignment="1">
      <alignment horizontal="left" vertical="center" wrapText="1"/>
    </xf>
    <xf numFmtId="0" fontId="4" fillId="0" borderId="1" xfId="0" applyFont="1" applyFill="1" applyBorder="1" applyAlignment="1">
      <alignment vertical="center" wrapText="1"/>
    </xf>
    <xf numFmtId="0" fontId="4" fillId="2" borderId="1" xfId="0" applyFont="1" applyFill="1" applyBorder="1" applyAlignment="1">
      <alignment horizontal="center" vertical="center"/>
    </xf>
    <xf numFmtId="14" fontId="4" fillId="2"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9" fillId="3" borderId="1" xfId="0" applyFont="1" applyFill="1" applyBorder="1" applyAlignment="1">
      <alignment horizontal="center" vertical="center"/>
    </xf>
    <xf numFmtId="1" fontId="4" fillId="0" borderId="1" xfId="0" applyNumberFormat="1" applyFont="1" applyFill="1" applyBorder="1" applyAlignment="1">
      <alignment horizontal="center" vertical="center" wrapText="1"/>
    </xf>
    <xf numFmtId="9" fontId="12" fillId="0" borderId="1" xfId="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justify" vertical="center" wrapText="1"/>
    </xf>
    <xf numFmtId="0" fontId="13" fillId="0" borderId="1" xfId="2" applyFont="1" applyFill="1" applyBorder="1" applyAlignment="1">
      <alignment horizontal="left" vertical="center" wrapText="1"/>
    </xf>
    <xf numFmtId="0" fontId="2" fillId="0" borderId="1" xfId="2" applyFill="1" applyBorder="1" applyAlignment="1">
      <alignment horizontal="left" vertical="center" wrapText="1"/>
    </xf>
    <xf numFmtId="0" fontId="6" fillId="0" borderId="1" xfId="0" applyFont="1" applyFill="1" applyBorder="1" applyAlignment="1">
      <alignment horizontal="left" vertical="center" wrapText="1"/>
    </xf>
    <xf numFmtId="14" fontId="4" fillId="0" borderId="1" xfId="0" applyNumberFormat="1" applyFont="1" applyFill="1" applyBorder="1" applyAlignment="1">
      <alignment horizontal="center" vertical="center"/>
    </xf>
    <xf numFmtId="14" fontId="7" fillId="0" borderId="1" xfId="0" applyNumberFormat="1" applyFont="1" applyFill="1" applyBorder="1" applyAlignment="1">
      <alignment horizontal="center" vertical="center"/>
    </xf>
    <xf numFmtId="0" fontId="17" fillId="0" borderId="0" xfId="0" applyFont="1"/>
    <xf numFmtId="0" fontId="17" fillId="0" borderId="1" xfId="0" applyFont="1" applyBorder="1"/>
    <xf numFmtId="0" fontId="17" fillId="0" borderId="1" xfId="0" applyFont="1" applyBorder="1" applyAlignment="1">
      <alignment horizontal="center"/>
    </xf>
    <xf numFmtId="9" fontId="17" fillId="0" borderId="1" xfId="1" applyFont="1" applyBorder="1" applyAlignment="1">
      <alignment horizontal="center"/>
    </xf>
    <xf numFmtId="0" fontId="17" fillId="0" borderId="1" xfId="0" applyFont="1" applyBorder="1" applyAlignment="1">
      <alignment wrapText="1"/>
    </xf>
    <xf numFmtId="0" fontId="18" fillId="0" borderId="1" xfId="0" applyFont="1" applyBorder="1"/>
    <xf numFmtId="0" fontId="18" fillId="0" borderId="1" xfId="0" applyFont="1" applyBorder="1" applyAlignment="1">
      <alignment horizontal="center"/>
    </xf>
    <xf numFmtId="9" fontId="18" fillId="0" borderId="1" xfId="1" applyFont="1" applyBorder="1" applyAlignment="1">
      <alignment horizontal="center"/>
    </xf>
    <xf numFmtId="14" fontId="0" fillId="0" borderId="0" xfId="0" applyNumberFormat="1"/>
    <xf numFmtId="1" fontId="4" fillId="0" borderId="0" xfId="0" applyNumberFormat="1" applyFont="1" applyFill="1" applyBorder="1" applyAlignment="1">
      <alignment horizontal="center" vertical="center" wrapText="1"/>
    </xf>
    <xf numFmtId="14" fontId="7" fillId="2" borderId="1" xfId="0" applyNumberFormat="1" applyFont="1" applyFill="1" applyBorder="1" applyAlignment="1">
      <alignment horizontal="center" vertical="center"/>
    </xf>
    <xf numFmtId="0" fontId="18" fillId="3" borderId="1" xfId="0" applyFont="1" applyFill="1" applyBorder="1" applyAlignment="1">
      <alignment horizontal="center"/>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FFFF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gestiontransparente.com/Rendicion/ViewReportFiltered.aspx?report=%2fReports%2frptAditionalAttachmentSC" TargetMode="External"/><Relationship Id="rId13" Type="http://schemas.openxmlformats.org/officeDocument/2006/relationships/hyperlink" Target="http://www.gestiontransparente.com/Rendicion/ViewReportFiltered.aspx?report=%2fReports%2frptAditionalAttachmentSC" TargetMode="External"/><Relationship Id="rId18" Type="http://schemas.openxmlformats.org/officeDocument/2006/relationships/hyperlink" Target="http://www.gestiontransparente.com/Rendicion/ViewReportFiltered.aspx?report=%2fReports%2frptAditionalAttachmentSC" TargetMode="External"/><Relationship Id="rId26" Type="http://schemas.openxmlformats.org/officeDocument/2006/relationships/hyperlink" Target="http://www.culturantioquia.gov.co/index.php/instituto/informacion-financiera/plan-anual-adquisiciones" TargetMode="External"/><Relationship Id="rId3" Type="http://schemas.openxmlformats.org/officeDocument/2006/relationships/hyperlink" Target="../Downloads/000491_&amp;_CERTIFICACION_RESERVAS_&amp;_20170425085845%20(1).PDF" TargetMode="External"/><Relationship Id="rId21" Type="http://schemas.openxmlformats.org/officeDocument/2006/relationships/hyperlink" Target="http://derechodeautor.gov.co/" TargetMode="External"/><Relationship Id="rId7" Type="http://schemas.openxmlformats.org/officeDocument/2006/relationships/hyperlink" Target="http://www.gestiontransparente.com/Rendicion/ViewReportFiltered.aspx?report=%2fReports%2frptAditionalAttachmentSC" TargetMode="External"/><Relationship Id="rId12" Type="http://schemas.openxmlformats.org/officeDocument/2006/relationships/hyperlink" Target="http://www.gestiontransparente.com/Rendicion/ViewReportFiltered.aspx?report=%2fReports%2frptAditionalAttachmentSC" TargetMode="External"/><Relationship Id="rId17" Type="http://schemas.openxmlformats.org/officeDocument/2006/relationships/hyperlink" Target="http://www.gestiontransparente.com/Rendicion/ViewReportFiltered.aspx?report=%2fReports%2frptAditionalAttachmentSC" TargetMode="External"/><Relationship Id="rId25" Type="http://schemas.openxmlformats.org/officeDocument/2006/relationships/hyperlink" Target="https://www.contratos.gov.co/consultas/consultarArchivosPAA2017.do" TargetMode="External"/><Relationship Id="rId2" Type="http://schemas.openxmlformats.org/officeDocument/2006/relationships/hyperlink" Target="http://www.gestiontransparente.com/Rendicion/ViewReportFiltered.aspx?report=%2fReports%2frptAditionalAttachmentSC" TargetMode="External"/><Relationship Id="rId16" Type="http://schemas.openxmlformats.org/officeDocument/2006/relationships/hyperlink" Target="http://www.gestiontransparente.com/Rendicion/ViewReportFiltered.aspx?report=%2fReports%2frptAditionalAttachmentSC" TargetMode="External"/><Relationship Id="rId20" Type="http://schemas.openxmlformats.org/officeDocument/2006/relationships/hyperlink" Target="../Downloads/000491_&amp;_RESOLUCI&#195;&#147;N_000001_CXP_&amp;_20160219144649%20(1).PDF" TargetMode="External"/><Relationship Id="rId29" Type="http://schemas.openxmlformats.org/officeDocument/2006/relationships/printerSettings" Target="../printerSettings/printerSettings1.bin"/><Relationship Id="rId1" Type="http://schemas.openxmlformats.org/officeDocument/2006/relationships/hyperlink" Target="http://www.culturantioquia.gov.co/index.php/instituto/gestion-transparente/plan-anticorrupcion-atencion-ciudadano" TargetMode="External"/><Relationship Id="rId6" Type="http://schemas.openxmlformats.org/officeDocument/2006/relationships/hyperlink" Target="http://www.gestiontransparente.com/Rendicion/ViewReportFiltered.aspx?report=%2fReports%2frptAditionalAttachmentSC" TargetMode="External"/><Relationship Id="rId11" Type="http://schemas.openxmlformats.org/officeDocument/2006/relationships/hyperlink" Target="http://www.gestiontransparente.com/Rendicion/ViewReportFiltered.aspx?report=%2fReports%2frptAditionalAttachmentSC" TargetMode="External"/><Relationship Id="rId24" Type="http://schemas.openxmlformats.org/officeDocument/2006/relationships/hyperlink" Target="http://www.culturantioquia.gov.co/images/documentos/control-interno/InformePormenorizadoMarzo12De2017.pdf" TargetMode="External"/><Relationship Id="rId5" Type="http://schemas.openxmlformats.org/officeDocument/2006/relationships/hyperlink" Target="http://www.gestiontransparente.com/Rendicion/ViewReportFiltered.aspx?report=%2fReports%2frptAditionalAttachmentSC" TargetMode="External"/><Relationship Id="rId15" Type="http://schemas.openxmlformats.org/officeDocument/2006/relationships/hyperlink" Target="http://www.gestiontransparente.com/Rendicion/ViewReportFiltered.aspx?report=%2fReports%2frptAditionalAttachmentSC" TargetMode="External"/><Relationship Id="rId23" Type="http://schemas.openxmlformats.org/officeDocument/2006/relationships/hyperlink" Target="http://www.culturantioquia.gov.co/images/documentos/control-interno/SeguimientoPlanAnticorrupcionAbril30De2017.pdf" TargetMode="External"/><Relationship Id="rId28" Type="http://schemas.openxmlformats.org/officeDocument/2006/relationships/hyperlink" Target="http://www.culturantioquia.gov.co/images/documentos/control-interno/SeguimientoPlanAnticorrupcionAgosto31De2017.pdf" TargetMode="External"/><Relationship Id="rId10" Type="http://schemas.openxmlformats.org/officeDocument/2006/relationships/hyperlink" Target="http://www.gestiontransparente.com/Rendicion/ViewReportFiltered.aspx?report=%2fReports%2frptAditionalAttachmentSC" TargetMode="External"/><Relationship Id="rId19" Type="http://schemas.openxmlformats.org/officeDocument/2006/relationships/hyperlink" Target="http://www.gestiontransparente.com/Rendicion/ViewReportFiltered.aspx?report=%2fReports%2frptAditionalAttachmentSC" TargetMode="External"/><Relationship Id="rId4" Type="http://schemas.openxmlformats.org/officeDocument/2006/relationships/hyperlink" Target="http://www.gestiontransparente.com/Rendicion/ViewReportFiltered.aspx?report=%2fReports%2frptAditionalAttachmentSC" TargetMode="External"/><Relationship Id="rId9" Type="http://schemas.openxmlformats.org/officeDocument/2006/relationships/hyperlink" Target="http://www.gestiontransparente.com/Rendicion/ViewReportFiltered.aspx?report=%2fReports%2frptAditionalAttachmentSC" TargetMode="External"/><Relationship Id="rId14" Type="http://schemas.openxmlformats.org/officeDocument/2006/relationships/hyperlink" Target="http://www.gestiontransparente.com/Rendicion/ViewReportFiltered.aspx?report=%2fReports%2frptAditionalAttachmentSC" TargetMode="External"/><Relationship Id="rId22" Type="http://schemas.openxmlformats.org/officeDocument/2006/relationships/hyperlink" Target="http://www.culturantioquia.gov.co/index.php/instituto/nuestra-gestion/proyectos-ejecucion" TargetMode="External"/><Relationship Id="rId27" Type="http://schemas.openxmlformats.org/officeDocument/2006/relationships/hyperlink" Target="http://www.culturantioquia.gov.co/index.php/instituto/nuestra-gestion/plan-estrategico-ac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2"/>
  <sheetViews>
    <sheetView showGridLines="0" tabSelected="1" workbookViewId="0">
      <selection activeCell="G12" sqref="G12"/>
    </sheetView>
  </sheetViews>
  <sheetFormatPr baseColWidth="10" defaultRowHeight="15" x14ac:dyDescent="0.25"/>
  <cols>
    <col min="1" max="1" width="4.7109375" customWidth="1"/>
    <col min="2" max="2" width="22.42578125" customWidth="1"/>
    <col min="3" max="3" width="16.28515625" customWidth="1"/>
    <col min="4" max="4" width="29.85546875" customWidth="1"/>
    <col min="5" max="5" width="22" customWidth="1"/>
    <col min="6" max="6" width="23.7109375" style="1" bestFit="1" customWidth="1"/>
    <col min="7" max="7" width="21.85546875" customWidth="1"/>
    <col min="9" max="9" width="9.42578125" customWidth="1"/>
    <col min="10" max="10" width="14.7109375" customWidth="1"/>
    <col min="11" max="11" width="9.140625" customWidth="1"/>
    <col min="13" max="13" width="9.42578125" customWidth="1"/>
    <col min="14" max="14" width="11.85546875" customWidth="1"/>
    <col min="15" max="15" width="9" customWidth="1"/>
    <col min="17" max="17" width="9.140625" style="2" customWidth="1"/>
    <col min="18" max="18" width="11.42578125" style="2"/>
    <col min="19" max="19" width="9.140625" style="2" customWidth="1"/>
    <col min="20" max="20" width="0" style="2" hidden="1" customWidth="1"/>
    <col min="21" max="21" width="9.42578125" style="2" hidden="1" customWidth="1"/>
    <col min="22" max="22" width="0" style="2" hidden="1" customWidth="1"/>
    <col min="23" max="23" width="9.28515625" style="2" hidden="1" customWidth="1"/>
    <col min="24" max="24" width="0" style="2" hidden="1" customWidth="1"/>
    <col min="25" max="25" width="9.28515625" style="2" hidden="1" customWidth="1"/>
    <col min="26" max="26" width="0" style="2" hidden="1" customWidth="1"/>
    <col min="27" max="27" width="9.5703125" style="2" hidden="1" customWidth="1"/>
    <col min="28" max="28" width="12.7109375" style="2" hidden="1" customWidth="1"/>
    <col min="29" max="29" width="9.5703125" style="2" hidden="1" customWidth="1"/>
    <col min="30" max="30" width="12.42578125" style="2" hidden="1" customWidth="1"/>
    <col min="31" max="31" width="9.28515625" style="2" hidden="1" customWidth="1"/>
    <col min="32" max="32" width="12.28515625" style="2" hidden="1" customWidth="1"/>
    <col min="34" max="34" width="13.85546875" customWidth="1"/>
    <col min="37" max="37" width="29.28515625" customWidth="1"/>
    <col min="38" max="38" width="90.7109375" customWidth="1"/>
    <col min="39" max="39" width="46.7109375" customWidth="1"/>
  </cols>
  <sheetData>
    <row r="1" spans="1:40" ht="25.5" x14ac:dyDescent="0.25">
      <c r="A1" s="20" t="s">
        <v>0</v>
      </c>
      <c r="B1" s="21" t="s">
        <v>1</v>
      </c>
      <c r="C1" s="20" t="s">
        <v>314</v>
      </c>
      <c r="D1" s="20" t="s">
        <v>2</v>
      </c>
      <c r="E1" s="20" t="s">
        <v>3</v>
      </c>
      <c r="F1" s="20" t="s">
        <v>4</v>
      </c>
      <c r="G1" s="20" t="s">
        <v>5</v>
      </c>
      <c r="H1" s="20" t="s">
        <v>6</v>
      </c>
      <c r="I1" s="20" t="s">
        <v>7</v>
      </c>
      <c r="J1" s="20" t="s">
        <v>8</v>
      </c>
      <c r="K1" s="20" t="s">
        <v>9</v>
      </c>
      <c r="L1" s="20" t="s">
        <v>10</v>
      </c>
      <c r="M1" s="20" t="s">
        <v>11</v>
      </c>
      <c r="N1" s="20" t="s">
        <v>12</v>
      </c>
      <c r="O1" s="20" t="s">
        <v>278</v>
      </c>
      <c r="P1" s="20" t="s">
        <v>13</v>
      </c>
      <c r="Q1" s="20" t="s">
        <v>279</v>
      </c>
      <c r="R1" s="20" t="s">
        <v>270</v>
      </c>
      <c r="S1" s="20" t="s">
        <v>280</v>
      </c>
      <c r="T1" s="20" t="s">
        <v>272</v>
      </c>
      <c r="U1" s="20" t="s">
        <v>281</v>
      </c>
      <c r="V1" s="20" t="s">
        <v>271</v>
      </c>
      <c r="W1" s="20" t="s">
        <v>282</v>
      </c>
      <c r="X1" s="20" t="s">
        <v>273</v>
      </c>
      <c r="Y1" s="20" t="s">
        <v>283</v>
      </c>
      <c r="Z1" s="20" t="s">
        <v>274</v>
      </c>
      <c r="AA1" s="20" t="s">
        <v>284</v>
      </c>
      <c r="AB1" s="20" t="s">
        <v>275</v>
      </c>
      <c r="AC1" s="20" t="s">
        <v>285</v>
      </c>
      <c r="AD1" s="20" t="s">
        <v>276</v>
      </c>
      <c r="AE1" s="20" t="s">
        <v>286</v>
      </c>
      <c r="AF1" s="20" t="s">
        <v>277</v>
      </c>
      <c r="AG1" s="20" t="s">
        <v>14</v>
      </c>
      <c r="AH1" s="20" t="s">
        <v>15</v>
      </c>
      <c r="AI1" s="20" t="s">
        <v>16</v>
      </c>
      <c r="AJ1" s="20" t="s">
        <v>17</v>
      </c>
      <c r="AK1" s="20" t="s">
        <v>18</v>
      </c>
      <c r="AL1" s="20" t="s">
        <v>19</v>
      </c>
      <c r="AM1" s="20" t="s">
        <v>20</v>
      </c>
      <c r="AN1" s="2"/>
    </row>
    <row r="2" spans="1:40" ht="51" x14ac:dyDescent="0.25">
      <c r="A2" s="22">
        <v>1</v>
      </c>
      <c r="B2" s="5" t="s">
        <v>21</v>
      </c>
      <c r="C2" s="14" t="s">
        <v>22</v>
      </c>
      <c r="D2" s="5" t="s">
        <v>23</v>
      </c>
      <c r="E2" s="5" t="s">
        <v>24</v>
      </c>
      <c r="F2" s="30" t="s">
        <v>25</v>
      </c>
      <c r="G2" s="5" t="s">
        <v>26</v>
      </c>
      <c r="H2" s="14" t="s">
        <v>27</v>
      </c>
      <c r="I2" s="36">
        <v>42766</v>
      </c>
      <c r="J2" s="29">
        <v>42766</v>
      </c>
      <c r="K2" s="36">
        <v>42582</v>
      </c>
      <c r="L2" s="24"/>
      <c r="M2" s="17"/>
      <c r="N2" s="17"/>
      <c r="O2" s="17"/>
      <c r="P2" s="17"/>
      <c r="Q2" s="17"/>
      <c r="R2" s="17"/>
      <c r="S2" s="17"/>
      <c r="T2" s="17"/>
      <c r="U2" s="17"/>
      <c r="V2" s="17"/>
      <c r="W2" s="17"/>
      <c r="X2" s="17"/>
      <c r="Y2" s="17"/>
      <c r="Z2" s="17"/>
      <c r="AA2" s="17"/>
      <c r="AB2" s="17"/>
      <c r="AC2" s="17"/>
      <c r="AD2" s="17"/>
      <c r="AE2" s="17"/>
      <c r="AF2" s="17"/>
      <c r="AG2" s="25">
        <v>0</v>
      </c>
      <c r="AH2" s="29" t="s">
        <v>28</v>
      </c>
      <c r="AI2" s="26">
        <v>1</v>
      </c>
      <c r="AJ2" s="29" t="s">
        <v>29</v>
      </c>
      <c r="AK2" s="40" t="s">
        <v>30</v>
      </c>
      <c r="AL2" s="5" t="s">
        <v>31</v>
      </c>
      <c r="AM2" s="5"/>
      <c r="AN2" s="3"/>
    </row>
    <row r="3" spans="1:40" ht="127.5" x14ac:dyDescent="0.25">
      <c r="A3" s="22">
        <v>2</v>
      </c>
      <c r="B3" s="5" t="s">
        <v>21</v>
      </c>
      <c r="C3" s="14" t="s">
        <v>32</v>
      </c>
      <c r="D3" s="5" t="s">
        <v>23</v>
      </c>
      <c r="E3" s="5" t="s">
        <v>24</v>
      </c>
      <c r="F3" s="30" t="s">
        <v>25</v>
      </c>
      <c r="G3" s="5" t="s">
        <v>26</v>
      </c>
      <c r="H3" s="14" t="s">
        <v>27</v>
      </c>
      <c r="I3" s="36">
        <v>42766</v>
      </c>
      <c r="J3" s="29">
        <v>42766</v>
      </c>
      <c r="K3" s="36">
        <v>42947</v>
      </c>
      <c r="L3" s="24"/>
      <c r="M3" s="17"/>
      <c r="N3" s="17"/>
      <c r="O3" s="17"/>
      <c r="P3" s="17"/>
      <c r="Q3" s="17"/>
      <c r="R3" s="17"/>
      <c r="S3" s="17"/>
      <c r="T3" s="17"/>
      <c r="U3" s="17"/>
      <c r="V3" s="17"/>
      <c r="W3" s="17"/>
      <c r="X3" s="17"/>
      <c r="Y3" s="17"/>
      <c r="Z3" s="17"/>
      <c r="AA3" s="17"/>
      <c r="AB3" s="17"/>
      <c r="AC3" s="17"/>
      <c r="AD3" s="17"/>
      <c r="AE3" s="17"/>
      <c r="AF3" s="17"/>
      <c r="AG3" s="25">
        <v>0</v>
      </c>
      <c r="AH3" s="24" t="s">
        <v>33</v>
      </c>
      <c r="AI3" s="31">
        <v>0.5</v>
      </c>
      <c r="AJ3" s="29" t="s">
        <v>29</v>
      </c>
      <c r="AK3" s="40" t="s">
        <v>34</v>
      </c>
      <c r="AL3" s="5" t="s">
        <v>35</v>
      </c>
      <c r="AM3" s="5" t="s">
        <v>36</v>
      </c>
      <c r="AN3" s="3"/>
    </row>
    <row r="4" spans="1:40" ht="89.25" x14ac:dyDescent="0.25">
      <c r="A4" s="46">
        <v>3</v>
      </c>
      <c r="B4" s="16" t="s">
        <v>37</v>
      </c>
      <c r="C4" s="14" t="s">
        <v>38</v>
      </c>
      <c r="D4" s="16" t="s">
        <v>39</v>
      </c>
      <c r="E4" s="16" t="s">
        <v>40</v>
      </c>
      <c r="F4" s="37" t="s">
        <v>41</v>
      </c>
      <c r="G4" s="37" t="s">
        <v>41</v>
      </c>
      <c r="H4" s="28" t="s">
        <v>42</v>
      </c>
      <c r="I4" s="29">
        <v>42766</v>
      </c>
      <c r="J4" s="29">
        <v>42766</v>
      </c>
      <c r="K4" s="12"/>
      <c r="L4" s="13"/>
      <c r="M4" s="17"/>
      <c r="N4" s="17"/>
      <c r="O4" s="17"/>
      <c r="P4" s="17"/>
      <c r="Q4" s="17"/>
      <c r="R4" s="17"/>
      <c r="S4" s="17"/>
      <c r="T4" s="17"/>
      <c r="U4" s="17"/>
      <c r="V4" s="17"/>
      <c r="W4" s="17"/>
      <c r="X4" s="17"/>
      <c r="Y4" s="17"/>
      <c r="Z4" s="17"/>
      <c r="AA4" s="17"/>
      <c r="AB4" s="17"/>
      <c r="AC4" s="17"/>
      <c r="AD4" s="17"/>
      <c r="AE4" s="17"/>
      <c r="AF4" s="17"/>
      <c r="AG4" s="25">
        <v>0</v>
      </c>
      <c r="AH4" s="29" t="s">
        <v>28</v>
      </c>
      <c r="AI4" s="26">
        <v>1</v>
      </c>
      <c r="AJ4" s="29" t="s">
        <v>29</v>
      </c>
      <c r="AK4" s="40" t="s">
        <v>43</v>
      </c>
      <c r="AL4" s="5" t="s">
        <v>44</v>
      </c>
      <c r="AM4" s="5" t="s">
        <v>45</v>
      </c>
      <c r="AN4" s="3"/>
    </row>
    <row r="5" spans="1:40" ht="127.5" x14ac:dyDescent="0.25">
      <c r="A5" s="46">
        <v>4</v>
      </c>
      <c r="B5" s="16" t="s">
        <v>46</v>
      </c>
      <c r="C5" s="28" t="s">
        <v>38</v>
      </c>
      <c r="D5" s="16" t="s">
        <v>47</v>
      </c>
      <c r="E5" s="16" t="s">
        <v>48</v>
      </c>
      <c r="F5" s="30" t="s">
        <v>49</v>
      </c>
      <c r="G5" s="5" t="s">
        <v>50</v>
      </c>
      <c r="H5" s="28" t="s">
        <v>27</v>
      </c>
      <c r="I5" s="29">
        <v>42766</v>
      </c>
      <c r="J5" s="24">
        <v>42832</v>
      </c>
      <c r="K5" s="12"/>
      <c r="L5" s="13"/>
      <c r="M5" s="17"/>
      <c r="N5" s="17"/>
      <c r="O5" s="17"/>
      <c r="P5" s="17"/>
      <c r="Q5" s="17"/>
      <c r="R5" s="17"/>
      <c r="S5" s="17"/>
      <c r="T5" s="17"/>
      <c r="U5" s="17"/>
      <c r="V5" s="17"/>
      <c r="W5" s="17"/>
      <c r="X5" s="17"/>
      <c r="Y5" s="17"/>
      <c r="Z5" s="17"/>
      <c r="AA5" s="17"/>
      <c r="AB5" s="17"/>
      <c r="AC5" s="17"/>
      <c r="AD5" s="17"/>
      <c r="AE5" s="17"/>
      <c r="AF5" s="17"/>
      <c r="AG5" s="32">
        <v>-66</v>
      </c>
      <c r="AH5" s="24" t="s">
        <v>51</v>
      </c>
      <c r="AI5" s="31">
        <v>0.5</v>
      </c>
      <c r="AJ5" s="29" t="s">
        <v>52</v>
      </c>
      <c r="AK5" s="40" t="s">
        <v>53</v>
      </c>
      <c r="AL5" s="30" t="s">
        <v>54</v>
      </c>
      <c r="AM5" s="5" t="s">
        <v>55</v>
      </c>
      <c r="AN5" s="3"/>
    </row>
    <row r="6" spans="1:40" ht="76.5" x14ac:dyDescent="0.25">
      <c r="A6" s="46">
        <v>5</v>
      </c>
      <c r="B6" s="16" t="s">
        <v>56</v>
      </c>
      <c r="C6" s="28" t="s">
        <v>38</v>
      </c>
      <c r="D6" s="16" t="s">
        <v>47</v>
      </c>
      <c r="E6" s="16" t="s">
        <v>24</v>
      </c>
      <c r="F6" s="30" t="s">
        <v>57</v>
      </c>
      <c r="G6" s="5" t="s">
        <v>58</v>
      </c>
      <c r="H6" s="28" t="s">
        <v>42</v>
      </c>
      <c r="I6" s="29">
        <v>42766</v>
      </c>
      <c r="J6" s="24">
        <v>42908</v>
      </c>
      <c r="K6" s="12"/>
      <c r="L6" s="13"/>
      <c r="M6" s="17"/>
      <c r="N6" s="17"/>
      <c r="O6" s="17"/>
      <c r="P6" s="17"/>
      <c r="Q6" s="17"/>
      <c r="R6" s="17"/>
      <c r="S6" s="17"/>
      <c r="T6" s="17"/>
      <c r="U6" s="17"/>
      <c r="V6" s="17"/>
      <c r="W6" s="17"/>
      <c r="X6" s="17"/>
      <c r="Y6" s="17"/>
      <c r="Z6" s="17"/>
      <c r="AA6" s="17"/>
      <c r="AB6" s="17"/>
      <c r="AC6" s="17"/>
      <c r="AD6" s="17"/>
      <c r="AE6" s="17"/>
      <c r="AF6" s="17"/>
      <c r="AG6" s="32">
        <v>-142</v>
      </c>
      <c r="AH6" s="24" t="s">
        <v>304</v>
      </c>
      <c r="AI6" s="31">
        <v>1</v>
      </c>
      <c r="AJ6" s="29" t="s">
        <v>52</v>
      </c>
      <c r="AK6" s="27" t="s">
        <v>59</v>
      </c>
      <c r="AL6" s="30" t="s">
        <v>60</v>
      </c>
      <c r="AM6" s="5" t="s">
        <v>61</v>
      </c>
      <c r="AN6" s="3"/>
    </row>
    <row r="7" spans="1:40" ht="102" x14ac:dyDescent="0.25">
      <c r="A7" s="46">
        <v>6</v>
      </c>
      <c r="B7" s="16" t="s">
        <v>62</v>
      </c>
      <c r="C7" s="28" t="s">
        <v>38</v>
      </c>
      <c r="D7" s="16" t="s">
        <v>47</v>
      </c>
      <c r="E7" s="16" t="s">
        <v>63</v>
      </c>
      <c r="F7" s="30" t="s">
        <v>64</v>
      </c>
      <c r="G7" s="5" t="s">
        <v>65</v>
      </c>
      <c r="H7" s="28" t="s">
        <v>42</v>
      </c>
      <c r="I7" s="29">
        <v>42766</v>
      </c>
      <c r="J7" s="24">
        <v>42832</v>
      </c>
      <c r="K7" s="18"/>
      <c r="L7" s="19"/>
      <c r="M7" s="18"/>
      <c r="N7" s="19"/>
      <c r="O7" s="18"/>
      <c r="P7" s="19"/>
      <c r="Q7" s="19"/>
      <c r="R7" s="19"/>
      <c r="S7" s="19"/>
      <c r="T7" s="19"/>
      <c r="U7" s="19"/>
      <c r="V7" s="19"/>
      <c r="W7" s="19"/>
      <c r="X7" s="19"/>
      <c r="Y7" s="19"/>
      <c r="Z7" s="19"/>
      <c r="AA7" s="19"/>
      <c r="AB7" s="19"/>
      <c r="AC7" s="19"/>
      <c r="AD7" s="19"/>
      <c r="AE7" s="19"/>
      <c r="AF7" s="19"/>
      <c r="AG7" s="32">
        <v>-66</v>
      </c>
      <c r="AH7" s="24" t="s">
        <v>304</v>
      </c>
      <c r="AI7" s="31">
        <v>1</v>
      </c>
      <c r="AJ7" s="29" t="s">
        <v>52</v>
      </c>
      <c r="AK7" s="27" t="s">
        <v>66</v>
      </c>
      <c r="AL7" s="30" t="s">
        <v>67</v>
      </c>
      <c r="AM7" s="5" t="s">
        <v>61</v>
      </c>
      <c r="AN7" s="3"/>
    </row>
    <row r="8" spans="1:40" ht="38.25" x14ac:dyDescent="0.25">
      <c r="A8" s="46">
        <v>7</v>
      </c>
      <c r="B8" s="16" t="s">
        <v>68</v>
      </c>
      <c r="C8" s="28" t="s">
        <v>69</v>
      </c>
      <c r="D8" s="16" t="s">
        <v>70</v>
      </c>
      <c r="E8" s="16" t="s">
        <v>63</v>
      </c>
      <c r="F8" s="30" t="s">
        <v>71</v>
      </c>
      <c r="G8" s="5" t="s">
        <v>72</v>
      </c>
      <c r="H8" s="28" t="s">
        <v>73</v>
      </c>
      <c r="I8" s="29">
        <v>42781</v>
      </c>
      <c r="J8" s="29">
        <v>42781</v>
      </c>
      <c r="K8" s="29">
        <v>42855</v>
      </c>
      <c r="L8" s="29">
        <v>42852</v>
      </c>
      <c r="M8" s="29">
        <v>42947</v>
      </c>
      <c r="N8" s="23"/>
      <c r="O8" s="29">
        <v>43039</v>
      </c>
      <c r="P8" s="23"/>
      <c r="Q8" s="23"/>
      <c r="R8" s="23"/>
      <c r="S8" s="23"/>
      <c r="T8" s="23"/>
      <c r="U8" s="23"/>
      <c r="V8" s="23"/>
      <c r="W8" s="23"/>
      <c r="X8" s="23"/>
      <c r="Y8" s="23"/>
      <c r="Z8" s="23"/>
      <c r="AA8" s="23"/>
      <c r="AB8" s="23"/>
      <c r="AC8" s="23"/>
      <c r="AD8" s="23"/>
      <c r="AE8" s="23"/>
      <c r="AF8" s="23"/>
      <c r="AG8" s="25">
        <v>3</v>
      </c>
      <c r="AH8" s="29" t="s">
        <v>28</v>
      </c>
      <c r="AI8" s="26">
        <v>1</v>
      </c>
      <c r="AJ8" s="29" t="s">
        <v>29</v>
      </c>
      <c r="AK8" s="27" t="s">
        <v>74</v>
      </c>
      <c r="AL8" s="30" t="s">
        <v>75</v>
      </c>
      <c r="AM8" s="5"/>
      <c r="AN8" s="3"/>
    </row>
    <row r="9" spans="1:40" ht="38.25" x14ac:dyDescent="0.25">
      <c r="A9" s="46">
        <v>8</v>
      </c>
      <c r="B9" s="16" t="s">
        <v>76</v>
      </c>
      <c r="C9" s="28" t="s">
        <v>69</v>
      </c>
      <c r="D9" s="16" t="s">
        <v>77</v>
      </c>
      <c r="E9" s="16" t="s">
        <v>63</v>
      </c>
      <c r="F9" s="30" t="s">
        <v>64</v>
      </c>
      <c r="G9" s="5" t="s">
        <v>65</v>
      </c>
      <c r="H9" s="28" t="s">
        <v>73</v>
      </c>
      <c r="I9" s="29">
        <v>42786</v>
      </c>
      <c r="J9" s="29">
        <v>42782</v>
      </c>
      <c r="K9" s="29">
        <v>42855</v>
      </c>
      <c r="L9" s="29">
        <v>42849</v>
      </c>
      <c r="M9" s="29">
        <v>42947</v>
      </c>
      <c r="N9" s="23"/>
      <c r="O9" s="29">
        <v>43039</v>
      </c>
      <c r="P9" s="23"/>
      <c r="Q9" s="23"/>
      <c r="R9" s="23"/>
      <c r="S9" s="23"/>
      <c r="T9" s="23"/>
      <c r="U9" s="23"/>
      <c r="V9" s="23"/>
      <c r="W9" s="23"/>
      <c r="X9" s="23"/>
      <c r="Y9" s="23"/>
      <c r="Z9" s="23"/>
      <c r="AA9" s="23"/>
      <c r="AB9" s="23"/>
      <c r="AC9" s="23"/>
      <c r="AD9" s="23"/>
      <c r="AE9" s="23"/>
      <c r="AF9" s="23"/>
      <c r="AG9" s="25">
        <v>10</v>
      </c>
      <c r="AH9" s="29" t="s">
        <v>28</v>
      </c>
      <c r="AI9" s="26">
        <v>1</v>
      </c>
      <c r="AJ9" s="29" t="s">
        <v>29</v>
      </c>
      <c r="AK9" s="27" t="s">
        <v>74</v>
      </c>
      <c r="AL9" s="30" t="s">
        <v>75</v>
      </c>
      <c r="AM9" s="5"/>
      <c r="AN9" s="33"/>
    </row>
    <row r="10" spans="1:40" ht="33" x14ac:dyDescent="0.25">
      <c r="A10" s="46">
        <v>9</v>
      </c>
      <c r="B10" s="16" t="s">
        <v>78</v>
      </c>
      <c r="C10" s="28" t="s">
        <v>69</v>
      </c>
      <c r="D10" s="16" t="s">
        <v>79</v>
      </c>
      <c r="E10" s="16" t="s">
        <v>80</v>
      </c>
      <c r="F10" s="30" t="s">
        <v>81</v>
      </c>
      <c r="G10" s="5" t="s">
        <v>82</v>
      </c>
      <c r="H10" s="28" t="s">
        <v>73</v>
      </c>
      <c r="I10" s="29">
        <v>42794</v>
      </c>
      <c r="J10" s="29">
        <v>42788</v>
      </c>
      <c r="K10" s="18"/>
      <c r="L10" s="19"/>
      <c r="M10" s="18"/>
      <c r="N10" s="19"/>
      <c r="O10" s="18"/>
      <c r="P10" s="19"/>
      <c r="Q10" s="19"/>
      <c r="R10" s="19"/>
      <c r="S10" s="19"/>
      <c r="T10" s="19"/>
      <c r="U10" s="19"/>
      <c r="V10" s="19"/>
      <c r="W10" s="19"/>
      <c r="X10" s="19"/>
      <c r="Y10" s="19"/>
      <c r="Z10" s="19"/>
      <c r="AA10" s="19"/>
      <c r="AB10" s="19"/>
      <c r="AC10" s="19"/>
      <c r="AD10" s="19"/>
      <c r="AE10" s="19"/>
      <c r="AF10" s="19"/>
      <c r="AG10" s="25">
        <v>6</v>
      </c>
      <c r="AH10" s="29" t="s">
        <v>28</v>
      </c>
      <c r="AI10" s="26">
        <v>1</v>
      </c>
      <c r="AJ10" s="29">
        <v>42797</v>
      </c>
      <c r="AK10" s="27" t="s">
        <v>74</v>
      </c>
      <c r="AL10" s="30" t="s">
        <v>83</v>
      </c>
      <c r="AM10" s="5"/>
      <c r="AN10" s="3"/>
    </row>
    <row r="11" spans="1:40" ht="140.25" x14ac:dyDescent="0.25">
      <c r="A11" s="46">
        <v>10</v>
      </c>
      <c r="B11" s="16" t="s">
        <v>84</v>
      </c>
      <c r="C11" s="28" t="s">
        <v>69</v>
      </c>
      <c r="D11" s="16" t="s">
        <v>85</v>
      </c>
      <c r="E11" s="16" t="s">
        <v>63</v>
      </c>
      <c r="F11" s="30" t="s">
        <v>86</v>
      </c>
      <c r="G11" s="5" t="s">
        <v>72</v>
      </c>
      <c r="H11" s="28" t="s">
        <v>73</v>
      </c>
      <c r="I11" s="29">
        <v>42896</v>
      </c>
      <c r="J11" s="29">
        <v>42891</v>
      </c>
      <c r="K11" s="29">
        <v>43079</v>
      </c>
      <c r="L11" s="29"/>
      <c r="M11" s="18"/>
      <c r="N11" s="19"/>
      <c r="O11" s="18"/>
      <c r="P11" s="19"/>
      <c r="Q11" s="19"/>
      <c r="R11" s="19"/>
      <c r="S11" s="19"/>
      <c r="T11" s="19"/>
      <c r="U11" s="19"/>
      <c r="V11" s="19"/>
      <c r="W11" s="19"/>
      <c r="X11" s="19"/>
      <c r="Y11" s="19"/>
      <c r="Z11" s="19"/>
      <c r="AA11" s="19"/>
      <c r="AB11" s="19"/>
      <c r="AC11" s="19"/>
      <c r="AD11" s="19"/>
      <c r="AE11" s="19"/>
      <c r="AF11" s="19"/>
      <c r="AG11" s="25">
        <v>5</v>
      </c>
      <c r="AH11" s="29" t="s">
        <v>28</v>
      </c>
      <c r="AI11" s="26">
        <v>1</v>
      </c>
      <c r="AJ11" s="29">
        <v>42908</v>
      </c>
      <c r="AK11" s="27" t="s">
        <v>74</v>
      </c>
      <c r="AL11" s="30" t="s">
        <v>87</v>
      </c>
      <c r="AM11" s="5"/>
      <c r="AN11" s="3"/>
    </row>
    <row r="12" spans="1:40" ht="66" x14ac:dyDescent="0.25">
      <c r="A12" s="46">
        <v>11</v>
      </c>
      <c r="B12" s="16" t="s">
        <v>88</v>
      </c>
      <c r="C12" s="28" t="s">
        <v>89</v>
      </c>
      <c r="D12" s="16" t="s">
        <v>90</v>
      </c>
      <c r="E12" s="16" t="s">
        <v>63</v>
      </c>
      <c r="F12" s="30" t="s">
        <v>91</v>
      </c>
      <c r="G12" s="5" t="s">
        <v>92</v>
      </c>
      <c r="H12" s="28" t="s">
        <v>93</v>
      </c>
      <c r="I12" s="29">
        <v>42794</v>
      </c>
      <c r="J12" s="24">
        <v>42800</v>
      </c>
      <c r="K12" s="18"/>
      <c r="L12" s="19"/>
      <c r="M12" s="18"/>
      <c r="N12" s="19"/>
      <c r="O12" s="18"/>
      <c r="P12" s="19"/>
      <c r="Q12" s="19"/>
      <c r="R12" s="19"/>
      <c r="S12" s="19"/>
      <c r="T12" s="19"/>
      <c r="U12" s="19"/>
      <c r="V12" s="19"/>
      <c r="W12" s="19"/>
      <c r="X12" s="19"/>
      <c r="Y12" s="19"/>
      <c r="Z12" s="19"/>
      <c r="AA12" s="19"/>
      <c r="AB12" s="19"/>
      <c r="AC12" s="19"/>
      <c r="AD12" s="19"/>
      <c r="AE12" s="19"/>
      <c r="AF12" s="19"/>
      <c r="AG12" s="32">
        <v>-6</v>
      </c>
      <c r="AH12" s="24" t="s">
        <v>304</v>
      </c>
      <c r="AI12" s="31">
        <v>1</v>
      </c>
      <c r="AJ12" s="23">
        <v>42832</v>
      </c>
      <c r="AK12" s="27" t="s">
        <v>94</v>
      </c>
      <c r="AL12" s="30" t="s">
        <v>95</v>
      </c>
      <c r="AM12" s="5"/>
      <c r="AN12" s="3"/>
    </row>
    <row r="13" spans="1:40" ht="331.5" x14ac:dyDescent="0.25">
      <c r="A13" s="46">
        <v>12</v>
      </c>
      <c r="B13" s="34" t="s">
        <v>96</v>
      </c>
      <c r="C13" s="14" t="s">
        <v>89</v>
      </c>
      <c r="D13" s="34" t="s">
        <v>97</v>
      </c>
      <c r="E13" s="5" t="s">
        <v>63</v>
      </c>
      <c r="F13" s="30" t="s">
        <v>98</v>
      </c>
      <c r="G13" s="5" t="s">
        <v>99</v>
      </c>
      <c r="H13" s="14" t="s">
        <v>100</v>
      </c>
      <c r="I13" s="29">
        <v>42855</v>
      </c>
      <c r="J13" s="24">
        <v>42845</v>
      </c>
      <c r="K13" s="9"/>
      <c r="L13" s="9"/>
      <c r="M13" s="9"/>
      <c r="N13" s="9"/>
      <c r="O13" s="9"/>
      <c r="P13" s="9"/>
      <c r="Q13" s="9"/>
      <c r="R13" s="9"/>
      <c r="S13" s="9"/>
      <c r="T13" s="9"/>
      <c r="U13" s="9"/>
      <c r="V13" s="9"/>
      <c r="W13" s="9"/>
      <c r="X13" s="9"/>
      <c r="Y13" s="9"/>
      <c r="Z13" s="9"/>
      <c r="AA13" s="9"/>
      <c r="AB13" s="9"/>
      <c r="AC13" s="9"/>
      <c r="AD13" s="9"/>
      <c r="AE13" s="9"/>
      <c r="AF13" s="9"/>
      <c r="AG13" s="32">
        <v>10</v>
      </c>
      <c r="AH13" s="24" t="s">
        <v>206</v>
      </c>
      <c r="AI13" s="31">
        <v>0.66666666666666663</v>
      </c>
      <c r="AJ13" s="29" t="s">
        <v>101</v>
      </c>
      <c r="AK13" s="35" t="s">
        <v>102</v>
      </c>
      <c r="AL13" s="30" t="s">
        <v>308</v>
      </c>
      <c r="AM13" s="30" t="s">
        <v>307</v>
      </c>
      <c r="AN13" s="3"/>
    </row>
    <row r="14" spans="1:40" ht="60" x14ac:dyDescent="0.25">
      <c r="A14" s="46">
        <v>13</v>
      </c>
      <c r="B14" s="34" t="s">
        <v>103</v>
      </c>
      <c r="C14" s="14" t="s">
        <v>89</v>
      </c>
      <c r="D14" s="34" t="s">
        <v>104</v>
      </c>
      <c r="E14" s="5" t="s">
        <v>63</v>
      </c>
      <c r="F14" s="30" t="s">
        <v>105</v>
      </c>
      <c r="G14" s="5" t="s">
        <v>106</v>
      </c>
      <c r="H14" s="14" t="s">
        <v>100</v>
      </c>
      <c r="I14" s="29">
        <v>42855</v>
      </c>
      <c r="J14" s="29">
        <v>42849</v>
      </c>
      <c r="K14" s="9"/>
      <c r="L14" s="9"/>
      <c r="M14" s="9"/>
      <c r="N14" s="9"/>
      <c r="O14" s="9"/>
      <c r="P14" s="9"/>
      <c r="Q14" s="9"/>
      <c r="R14" s="9"/>
      <c r="S14" s="9"/>
      <c r="T14" s="9"/>
      <c r="U14" s="9"/>
      <c r="V14" s="9"/>
      <c r="W14" s="9"/>
      <c r="X14" s="9"/>
      <c r="Y14" s="9"/>
      <c r="Z14" s="9"/>
      <c r="AA14" s="9"/>
      <c r="AB14" s="9"/>
      <c r="AC14" s="9"/>
      <c r="AD14" s="9"/>
      <c r="AE14" s="9"/>
      <c r="AF14" s="9"/>
      <c r="AG14" s="25">
        <v>6</v>
      </c>
      <c r="AH14" s="29" t="s">
        <v>28</v>
      </c>
      <c r="AI14" s="26">
        <v>1</v>
      </c>
      <c r="AJ14" s="29">
        <v>42908</v>
      </c>
      <c r="AK14" s="38" t="s">
        <v>107</v>
      </c>
      <c r="AL14" s="30" t="s">
        <v>108</v>
      </c>
      <c r="AM14" s="30" t="s">
        <v>109</v>
      </c>
      <c r="AN14" s="3"/>
    </row>
    <row r="15" spans="1:40" ht="60" x14ac:dyDescent="0.25">
      <c r="A15" s="46">
        <v>14</v>
      </c>
      <c r="B15" s="34" t="s">
        <v>110</v>
      </c>
      <c r="C15" s="14" t="s">
        <v>89</v>
      </c>
      <c r="D15" s="34" t="s">
        <v>104</v>
      </c>
      <c r="E15" s="5" t="s">
        <v>63</v>
      </c>
      <c r="F15" s="30" t="s">
        <v>105</v>
      </c>
      <c r="G15" s="5" t="s">
        <v>106</v>
      </c>
      <c r="H15" s="14" t="s">
        <v>100</v>
      </c>
      <c r="I15" s="29">
        <v>42855</v>
      </c>
      <c r="J15" s="29">
        <v>42850</v>
      </c>
      <c r="K15" s="9"/>
      <c r="L15" s="9"/>
      <c r="M15" s="9"/>
      <c r="N15" s="9"/>
      <c r="O15" s="9"/>
      <c r="P15" s="9"/>
      <c r="Q15" s="9"/>
      <c r="R15" s="9"/>
      <c r="S15" s="9"/>
      <c r="T15" s="9"/>
      <c r="U15" s="9"/>
      <c r="V15" s="9"/>
      <c r="W15" s="9"/>
      <c r="X15" s="9"/>
      <c r="Y15" s="9"/>
      <c r="Z15" s="9"/>
      <c r="AA15" s="9"/>
      <c r="AB15" s="9"/>
      <c r="AC15" s="9"/>
      <c r="AD15" s="9"/>
      <c r="AE15" s="9"/>
      <c r="AF15" s="9"/>
      <c r="AG15" s="25">
        <v>5</v>
      </c>
      <c r="AH15" s="29" t="s">
        <v>28</v>
      </c>
      <c r="AI15" s="26">
        <v>1</v>
      </c>
      <c r="AJ15" s="29">
        <v>42908</v>
      </c>
      <c r="AK15" s="38" t="s">
        <v>111</v>
      </c>
      <c r="AL15" s="30"/>
      <c r="AM15" s="30"/>
      <c r="AN15" s="2"/>
    </row>
    <row r="16" spans="1:40" ht="229.5" x14ac:dyDescent="0.25">
      <c r="A16" s="46">
        <v>15</v>
      </c>
      <c r="B16" s="34" t="s">
        <v>112</v>
      </c>
      <c r="C16" s="14" t="s">
        <v>89</v>
      </c>
      <c r="D16" s="34" t="s">
        <v>113</v>
      </c>
      <c r="E16" s="5" t="s">
        <v>63</v>
      </c>
      <c r="F16" s="30" t="s">
        <v>114</v>
      </c>
      <c r="G16" s="5" t="s">
        <v>115</v>
      </c>
      <c r="H16" s="14" t="s">
        <v>100</v>
      </c>
      <c r="I16" s="29">
        <v>42855</v>
      </c>
      <c r="J16" s="29">
        <v>42709</v>
      </c>
      <c r="K16" s="9"/>
      <c r="L16" s="9"/>
      <c r="M16" s="9"/>
      <c r="N16" s="9"/>
      <c r="O16" s="9"/>
      <c r="P16" s="9"/>
      <c r="Q16" s="9"/>
      <c r="R16" s="9"/>
      <c r="S16" s="9"/>
      <c r="T16" s="9"/>
      <c r="U16" s="9"/>
      <c r="V16" s="9"/>
      <c r="W16" s="9"/>
      <c r="X16" s="9"/>
      <c r="Y16" s="9"/>
      <c r="Z16" s="9"/>
      <c r="AA16" s="9"/>
      <c r="AB16" s="9"/>
      <c r="AC16" s="9"/>
      <c r="AD16" s="9"/>
      <c r="AE16" s="9"/>
      <c r="AF16" s="9"/>
      <c r="AG16" s="25">
        <v>146</v>
      </c>
      <c r="AH16" s="24" t="s">
        <v>304</v>
      </c>
      <c r="AI16" s="31">
        <v>1</v>
      </c>
      <c r="AJ16" s="29">
        <v>42908</v>
      </c>
      <c r="AK16" s="38" t="s">
        <v>102</v>
      </c>
      <c r="AL16" s="30" t="s">
        <v>302</v>
      </c>
      <c r="AM16" s="30" t="s">
        <v>303</v>
      </c>
      <c r="AN16" s="3"/>
    </row>
    <row r="17" spans="1:39" ht="89.25" x14ac:dyDescent="0.25">
      <c r="A17" s="46">
        <v>16</v>
      </c>
      <c r="B17" s="34" t="s">
        <v>116</v>
      </c>
      <c r="C17" s="14" t="s">
        <v>89</v>
      </c>
      <c r="D17" s="34" t="s">
        <v>113</v>
      </c>
      <c r="E17" s="5" t="s">
        <v>63</v>
      </c>
      <c r="F17" s="30" t="s">
        <v>117</v>
      </c>
      <c r="G17" s="5" t="s">
        <v>118</v>
      </c>
      <c r="H17" s="14" t="s">
        <v>119</v>
      </c>
      <c r="I17" s="29">
        <v>42855</v>
      </c>
      <c r="J17" s="29">
        <v>42851</v>
      </c>
      <c r="K17" s="9"/>
      <c r="L17" s="9"/>
      <c r="M17" s="9"/>
      <c r="N17" s="9"/>
      <c r="O17" s="9"/>
      <c r="P17" s="9"/>
      <c r="Q17" s="9"/>
      <c r="R17" s="9"/>
      <c r="S17" s="9"/>
      <c r="T17" s="9"/>
      <c r="U17" s="9"/>
      <c r="V17" s="9"/>
      <c r="W17" s="9"/>
      <c r="X17" s="9"/>
      <c r="Y17" s="9"/>
      <c r="Z17" s="9"/>
      <c r="AA17" s="9"/>
      <c r="AB17" s="9"/>
      <c r="AC17" s="9"/>
      <c r="AD17" s="9"/>
      <c r="AE17" s="9"/>
      <c r="AF17" s="9"/>
      <c r="AG17" s="25">
        <v>4</v>
      </c>
      <c r="AH17" s="29" t="s">
        <v>28</v>
      </c>
      <c r="AI17" s="26">
        <v>1</v>
      </c>
      <c r="AJ17" s="29">
        <v>42908</v>
      </c>
      <c r="AK17" s="38" t="s">
        <v>102</v>
      </c>
      <c r="AL17" s="30"/>
      <c r="AM17" s="30"/>
    </row>
    <row r="18" spans="1:39" ht="89.25" x14ac:dyDescent="0.25">
      <c r="A18" s="46">
        <v>17</v>
      </c>
      <c r="B18" s="34" t="s">
        <v>120</v>
      </c>
      <c r="C18" s="14" t="s">
        <v>89</v>
      </c>
      <c r="D18" s="34" t="s">
        <v>113</v>
      </c>
      <c r="E18" s="5" t="s">
        <v>63</v>
      </c>
      <c r="F18" s="30" t="s">
        <v>117</v>
      </c>
      <c r="G18" s="5" t="s">
        <v>118</v>
      </c>
      <c r="H18" s="14" t="s">
        <v>119</v>
      </c>
      <c r="I18" s="29">
        <v>42855</v>
      </c>
      <c r="J18" s="29">
        <v>42851</v>
      </c>
      <c r="K18" s="9"/>
      <c r="L18" s="9"/>
      <c r="M18" s="9"/>
      <c r="N18" s="9"/>
      <c r="O18" s="9"/>
      <c r="P18" s="9"/>
      <c r="Q18" s="9"/>
      <c r="R18" s="9"/>
      <c r="S18" s="9"/>
      <c r="T18" s="9"/>
      <c r="U18" s="9"/>
      <c r="V18" s="9"/>
      <c r="W18" s="9"/>
      <c r="X18" s="9"/>
      <c r="Y18" s="9"/>
      <c r="Z18" s="9"/>
      <c r="AA18" s="9"/>
      <c r="AB18" s="9"/>
      <c r="AC18" s="9"/>
      <c r="AD18" s="9"/>
      <c r="AE18" s="9"/>
      <c r="AF18" s="9"/>
      <c r="AG18" s="25">
        <v>4</v>
      </c>
      <c r="AH18" s="29" t="s">
        <v>28</v>
      </c>
      <c r="AI18" s="26">
        <v>1</v>
      </c>
      <c r="AJ18" s="29">
        <v>42908</v>
      </c>
      <c r="AK18" s="38" t="s">
        <v>102</v>
      </c>
      <c r="AL18" s="30"/>
      <c r="AM18" s="30"/>
    </row>
    <row r="19" spans="1:39" ht="66" x14ac:dyDescent="0.25">
      <c r="A19" s="46">
        <v>18</v>
      </c>
      <c r="B19" s="34" t="s">
        <v>121</v>
      </c>
      <c r="C19" s="14" t="s">
        <v>89</v>
      </c>
      <c r="D19" s="34" t="s">
        <v>113</v>
      </c>
      <c r="E19" s="5" t="s">
        <v>63</v>
      </c>
      <c r="F19" s="30" t="s">
        <v>122</v>
      </c>
      <c r="G19" s="5" t="s">
        <v>123</v>
      </c>
      <c r="H19" s="14" t="s">
        <v>119</v>
      </c>
      <c r="I19" s="29">
        <v>42855</v>
      </c>
      <c r="J19" s="29">
        <v>42845</v>
      </c>
      <c r="K19" s="9"/>
      <c r="L19" s="9"/>
      <c r="M19" s="9"/>
      <c r="N19" s="9"/>
      <c r="O19" s="9"/>
      <c r="P19" s="9"/>
      <c r="Q19" s="9"/>
      <c r="R19" s="9"/>
      <c r="S19" s="9"/>
      <c r="T19" s="9"/>
      <c r="U19" s="9"/>
      <c r="V19" s="9"/>
      <c r="W19" s="9"/>
      <c r="X19" s="9"/>
      <c r="Y19" s="9"/>
      <c r="Z19" s="9"/>
      <c r="AA19" s="9"/>
      <c r="AB19" s="9"/>
      <c r="AC19" s="9"/>
      <c r="AD19" s="9"/>
      <c r="AE19" s="9"/>
      <c r="AF19" s="9"/>
      <c r="AG19" s="25">
        <v>10</v>
      </c>
      <c r="AH19" s="29" t="s">
        <v>28</v>
      </c>
      <c r="AI19" s="26">
        <v>1</v>
      </c>
      <c r="AJ19" s="29">
        <v>42908</v>
      </c>
      <c r="AK19" s="35" t="s">
        <v>102</v>
      </c>
      <c r="AL19" s="30"/>
      <c r="AM19" s="30"/>
    </row>
    <row r="20" spans="1:39" ht="66" x14ac:dyDescent="0.25">
      <c r="A20" s="46">
        <v>19</v>
      </c>
      <c r="B20" s="34" t="s">
        <v>124</v>
      </c>
      <c r="C20" s="14" t="s">
        <v>89</v>
      </c>
      <c r="D20" s="34" t="s">
        <v>113</v>
      </c>
      <c r="E20" s="5" t="s">
        <v>63</v>
      </c>
      <c r="F20" s="30" t="s">
        <v>122</v>
      </c>
      <c r="G20" s="5" t="s">
        <v>123</v>
      </c>
      <c r="H20" s="14" t="s">
        <v>100</v>
      </c>
      <c r="I20" s="29">
        <v>42855</v>
      </c>
      <c r="J20" s="29">
        <v>42845</v>
      </c>
      <c r="K20" s="9"/>
      <c r="L20" s="9"/>
      <c r="M20" s="9"/>
      <c r="N20" s="9"/>
      <c r="O20" s="9"/>
      <c r="P20" s="9"/>
      <c r="Q20" s="9"/>
      <c r="R20" s="9"/>
      <c r="S20" s="9"/>
      <c r="T20" s="9"/>
      <c r="U20" s="9"/>
      <c r="V20" s="9"/>
      <c r="W20" s="9"/>
      <c r="X20" s="9"/>
      <c r="Y20" s="9"/>
      <c r="Z20" s="9"/>
      <c r="AA20" s="9"/>
      <c r="AB20" s="9"/>
      <c r="AC20" s="9"/>
      <c r="AD20" s="9"/>
      <c r="AE20" s="9"/>
      <c r="AF20" s="9"/>
      <c r="AG20" s="25">
        <v>10</v>
      </c>
      <c r="AH20" s="29" t="s">
        <v>28</v>
      </c>
      <c r="AI20" s="26">
        <v>1</v>
      </c>
      <c r="AJ20" s="29">
        <v>42908</v>
      </c>
      <c r="AK20" s="35" t="s">
        <v>102</v>
      </c>
      <c r="AL20" s="30"/>
      <c r="AM20" s="30"/>
    </row>
    <row r="21" spans="1:39" ht="76.5" x14ac:dyDescent="0.25">
      <c r="A21" s="46">
        <v>20</v>
      </c>
      <c r="B21" s="34" t="s">
        <v>125</v>
      </c>
      <c r="C21" s="14" t="s">
        <v>89</v>
      </c>
      <c r="D21" s="34" t="s">
        <v>104</v>
      </c>
      <c r="E21" s="5" t="s">
        <v>63</v>
      </c>
      <c r="F21" s="30" t="s">
        <v>126</v>
      </c>
      <c r="G21" s="5" t="s">
        <v>127</v>
      </c>
      <c r="H21" s="14" t="s">
        <v>100</v>
      </c>
      <c r="I21" s="29">
        <v>42855</v>
      </c>
      <c r="J21" s="29">
        <v>42849</v>
      </c>
      <c r="K21" s="9"/>
      <c r="L21" s="9"/>
      <c r="M21" s="9"/>
      <c r="N21" s="9"/>
      <c r="O21" s="9"/>
      <c r="P21" s="9"/>
      <c r="Q21" s="9"/>
      <c r="R21" s="9"/>
      <c r="S21" s="9"/>
      <c r="T21" s="9"/>
      <c r="U21" s="9"/>
      <c r="V21" s="9"/>
      <c r="W21" s="9"/>
      <c r="X21" s="9"/>
      <c r="Y21" s="9"/>
      <c r="Z21" s="9"/>
      <c r="AA21" s="9"/>
      <c r="AB21" s="9"/>
      <c r="AC21" s="9"/>
      <c r="AD21" s="9"/>
      <c r="AE21" s="9"/>
      <c r="AF21" s="9"/>
      <c r="AG21" s="25">
        <v>6</v>
      </c>
      <c r="AH21" s="29" t="s">
        <v>28</v>
      </c>
      <c r="AI21" s="26">
        <v>1</v>
      </c>
      <c r="AJ21" s="29">
        <v>42908</v>
      </c>
      <c r="AK21" s="35" t="s">
        <v>102</v>
      </c>
      <c r="AL21" s="30"/>
      <c r="AM21" s="30"/>
    </row>
    <row r="22" spans="1:39" ht="66" x14ac:dyDescent="0.25">
      <c r="A22" s="46">
        <v>21</v>
      </c>
      <c r="B22" s="34" t="s">
        <v>128</v>
      </c>
      <c r="C22" s="14" t="s">
        <v>89</v>
      </c>
      <c r="D22" s="34" t="s">
        <v>104</v>
      </c>
      <c r="E22" s="5" t="s">
        <v>63</v>
      </c>
      <c r="F22" s="30" t="s">
        <v>122</v>
      </c>
      <c r="G22" s="5" t="s">
        <v>129</v>
      </c>
      <c r="H22" s="14" t="s">
        <v>100</v>
      </c>
      <c r="I22" s="29">
        <v>42855</v>
      </c>
      <c r="J22" s="29">
        <v>42849</v>
      </c>
      <c r="K22" s="9"/>
      <c r="L22" s="9"/>
      <c r="M22" s="9"/>
      <c r="N22" s="9"/>
      <c r="O22" s="9"/>
      <c r="P22" s="9"/>
      <c r="Q22" s="9"/>
      <c r="R22" s="9"/>
      <c r="S22" s="9"/>
      <c r="T22" s="9"/>
      <c r="U22" s="9"/>
      <c r="V22" s="9"/>
      <c r="W22" s="9"/>
      <c r="X22" s="9"/>
      <c r="Y22" s="9"/>
      <c r="Z22" s="9"/>
      <c r="AA22" s="9"/>
      <c r="AB22" s="9"/>
      <c r="AC22" s="9"/>
      <c r="AD22" s="9"/>
      <c r="AE22" s="9"/>
      <c r="AF22" s="9"/>
      <c r="AG22" s="25">
        <v>6</v>
      </c>
      <c r="AH22" s="29" t="s">
        <v>28</v>
      </c>
      <c r="AI22" s="26">
        <v>1</v>
      </c>
      <c r="AJ22" s="29">
        <v>42908</v>
      </c>
      <c r="AK22" s="35" t="s">
        <v>102</v>
      </c>
      <c r="AL22" s="30"/>
      <c r="AM22" s="30"/>
    </row>
    <row r="23" spans="1:39" ht="66" x14ac:dyDescent="0.25">
      <c r="A23" s="46">
        <v>22</v>
      </c>
      <c r="B23" s="34" t="s">
        <v>130</v>
      </c>
      <c r="C23" s="14" t="s">
        <v>89</v>
      </c>
      <c r="D23" s="34" t="s">
        <v>113</v>
      </c>
      <c r="E23" s="5" t="s">
        <v>63</v>
      </c>
      <c r="F23" s="30" t="s">
        <v>122</v>
      </c>
      <c r="G23" s="5" t="s">
        <v>123</v>
      </c>
      <c r="H23" s="14" t="s">
        <v>100</v>
      </c>
      <c r="I23" s="29">
        <v>42855</v>
      </c>
      <c r="J23" s="29">
        <v>42845</v>
      </c>
      <c r="K23" s="9"/>
      <c r="L23" s="9"/>
      <c r="M23" s="9"/>
      <c r="N23" s="9"/>
      <c r="O23" s="9"/>
      <c r="P23" s="9"/>
      <c r="Q23" s="9"/>
      <c r="R23" s="9"/>
      <c r="S23" s="9"/>
      <c r="T23" s="9"/>
      <c r="U23" s="9"/>
      <c r="V23" s="9"/>
      <c r="W23" s="9"/>
      <c r="X23" s="9"/>
      <c r="Y23" s="9"/>
      <c r="Z23" s="9"/>
      <c r="AA23" s="9"/>
      <c r="AB23" s="9"/>
      <c r="AC23" s="9"/>
      <c r="AD23" s="9"/>
      <c r="AE23" s="9"/>
      <c r="AF23" s="9"/>
      <c r="AG23" s="25">
        <v>10</v>
      </c>
      <c r="AH23" s="29" t="s">
        <v>28</v>
      </c>
      <c r="AI23" s="26">
        <v>1</v>
      </c>
      <c r="AJ23" s="29">
        <v>42908</v>
      </c>
      <c r="AK23" s="35" t="s">
        <v>102</v>
      </c>
      <c r="AL23" s="30"/>
      <c r="AM23" s="30"/>
    </row>
    <row r="24" spans="1:39" ht="76.5" x14ac:dyDescent="0.25">
      <c r="A24" s="46">
        <v>23</v>
      </c>
      <c r="B24" s="34" t="s">
        <v>131</v>
      </c>
      <c r="C24" s="14" t="s">
        <v>89</v>
      </c>
      <c r="D24" s="34" t="s">
        <v>113</v>
      </c>
      <c r="E24" s="5" t="s">
        <v>63</v>
      </c>
      <c r="F24" s="30" t="s">
        <v>122</v>
      </c>
      <c r="G24" s="5" t="s">
        <v>123</v>
      </c>
      <c r="H24" s="14" t="s">
        <v>100</v>
      </c>
      <c r="I24" s="29">
        <v>42855</v>
      </c>
      <c r="J24" s="29">
        <v>42845</v>
      </c>
      <c r="K24" s="9"/>
      <c r="L24" s="9"/>
      <c r="M24" s="9"/>
      <c r="N24" s="9"/>
      <c r="O24" s="9"/>
      <c r="P24" s="9"/>
      <c r="Q24" s="9"/>
      <c r="R24" s="9"/>
      <c r="S24" s="9"/>
      <c r="T24" s="9"/>
      <c r="U24" s="9"/>
      <c r="V24" s="9"/>
      <c r="W24" s="9"/>
      <c r="X24" s="9"/>
      <c r="Y24" s="9"/>
      <c r="Z24" s="9"/>
      <c r="AA24" s="9"/>
      <c r="AB24" s="9"/>
      <c r="AC24" s="9"/>
      <c r="AD24" s="9"/>
      <c r="AE24" s="9"/>
      <c r="AF24" s="9"/>
      <c r="AG24" s="25">
        <v>10</v>
      </c>
      <c r="AH24" s="29" t="s">
        <v>28</v>
      </c>
      <c r="AI24" s="26">
        <v>1</v>
      </c>
      <c r="AJ24" s="29">
        <v>42908</v>
      </c>
      <c r="AK24" s="35" t="s">
        <v>102</v>
      </c>
      <c r="AL24" s="30"/>
      <c r="AM24" s="30"/>
    </row>
    <row r="25" spans="1:39" ht="75" x14ac:dyDescent="0.25">
      <c r="A25" s="46">
        <v>24</v>
      </c>
      <c r="B25" s="34" t="s">
        <v>132</v>
      </c>
      <c r="C25" s="14" t="s">
        <v>89</v>
      </c>
      <c r="D25" s="34" t="s">
        <v>104</v>
      </c>
      <c r="E25" s="5" t="s">
        <v>63</v>
      </c>
      <c r="F25" s="30" t="s">
        <v>105</v>
      </c>
      <c r="G25" s="5" t="s">
        <v>106</v>
      </c>
      <c r="H25" s="14" t="s">
        <v>100</v>
      </c>
      <c r="I25" s="29">
        <v>42855</v>
      </c>
      <c r="J25" s="29">
        <v>42759</v>
      </c>
      <c r="K25" s="9"/>
      <c r="L25" s="9"/>
      <c r="M25" s="9"/>
      <c r="N25" s="9"/>
      <c r="O25" s="9"/>
      <c r="P25" s="9"/>
      <c r="Q25" s="9"/>
      <c r="R25" s="9"/>
      <c r="S25" s="9"/>
      <c r="T25" s="9"/>
      <c r="U25" s="9"/>
      <c r="V25" s="9"/>
      <c r="W25" s="9"/>
      <c r="X25" s="9"/>
      <c r="Y25" s="9"/>
      <c r="Z25" s="9"/>
      <c r="AA25" s="9"/>
      <c r="AB25" s="9"/>
      <c r="AC25" s="9"/>
      <c r="AD25" s="9"/>
      <c r="AE25" s="9"/>
      <c r="AF25" s="9"/>
      <c r="AG25" s="25">
        <v>96</v>
      </c>
      <c r="AH25" s="29" t="s">
        <v>28</v>
      </c>
      <c r="AI25" s="26">
        <v>1</v>
      </c>
      <c r="AJ25" s="29">
        <v>42908</v>
      </c>
      <c r="AK25" s="38" t="s">
        <v>102</v>
      </c>
      <c r="AL25" s="30"/>
      <c r="AM25" s="30"/>
    </row>
    <row r="26" spans="1:39" ht="75" x14ac:dyDescent="0.25">
      <c r="A26" s="46">
        <v>25</v>
      </c>
      <c r="B26" s="34" t="s">
        <v>133</v>
      </c>
      <c r="C26" s="14" t="s">
        <v>89</v>
      </c>
      <c r="D26" s="34" t="s">
        <v>113</v>
      </c>
      <c r="E26" s="5" t="s">
        <v>63</v>
      </c>
      <c r="F26" s="30" t="s">
        <v>122</v>
      </c>
      <c r="G26" s="5" t="s">
        <v>123</v>
      </c>
      <c r="H26" s="14" t="s">
        <v>100</v>
      </c>
      <c r="I26" s="29">
        <v>42855</v>
      </c>
      <c r="J26" s="29">
        <v>42845</v>
      </c>
      <c r="K26" s="9"/>
      <c r="L26" s="9"/>
      <c r="M26" s="9"/>
      <c r="N26" s="9"/>
      <c r="O26" s="9"/>
      <c r="P26" s="9"/>
      <c r="Q26" s="9"/>
      <c r="R26" s="9"/>
      <c r="S26" s="9"/>
      <c r="T26" s="9"/>
      <c r="U26" s="9"/>
      <c r="V26" s="9"/>
      <c r="W26" s="9"/>
      <c r="X26" s="9"/>
      <c r="Y26" s="9"/>
      <c r="Z26" s="9"/>
      <c r="AA26" s="9"/>
      <c r="AB26" s="9"/>
      <c r="AC26" s="9"/>
      <c r="AD26" s="9"/>
      <c r="AE26" s="9"/>
      <c r="AF26" s="9"/>
      <c r="AG26" s="25">
        <v>10</v>
      </c>
      <c r="AH26" s="29" t="s">
        <v>28</v>
      </c>
      <c r="AI26" s="26">
        <v>1</v>
      </c>
      <c r="AJ26" s="29">
        <v>42908</v>
      </c>
      <c r="AK26" s="38" t="s">
        <v>102</v>
      </c>
      <c r="AL26" s="30"/>
      <c r="AM26" s="30"/>
    </row>
    <row r="27" spans="1:39" ht="75" x14ac:dyDescent="0.25">
      <c r="A27" s="46">
        <v>26</v>
      </c>
      <c r="B27" s="34" t="s">
        <v>134</v>
      </c>
      <c r="C27" s="14" t="s">
        <v>89</v>
      </c>
      <c r="D27" s="34" t="s">
        <v>104</v>
      </c>
      <c r="E27" s="5" t="s">
        <v>63</v>
      </c>
      <c r="F27" s="30" t="s">
        <v>117</v>
      </c>
      <c r="G27" s="5" t="s">
        <v>135</v>
      </c>
      <c r="H27" s="14" t="s">
        <v>119</v>
      </c>
      <c r="I27" s="29">
        <v>42855</v>
      </c>
      <c r="J27" s="29">
        <v>42851</v>
      </c>
      <c r="K27" s="9"/>
      <c r="L27" s="9"/>
      <c r="M27" s="9"/>
      <c r="N27" s="9"/>
      <c r="O27" s="9"/>
      <c r="P27" s="9"/>
      <c r="Q27" s="9"/>
      <c r="R27" s="9"/>
      <c r="S27" s="9"/>
      <c r="T27" s="9"/>
      <c r="U27" s="9"/>
      <c r="V27" s="9"/>
      <c r="W27" s="9"/>
      <c r="X27" s="9"/>
      <c r="Y27" s="9"/>
      <c r="Z27" s="9"/>
      <c r="AA27" s="9"/>
      <c r="AB27" s="9"/>
      <c r="AC27" s="9"/>
      <c r="AD27" s="9"/>
      <c r="AE27" s="9"/>
      <c r="AF27" s="9"/>
      <c r="AG27" s="25">
        <v>4</v>
      </c>
      <c r="AH27" s="29" t="s">
        <v>28</v>
      </c>
      <c r="AI27" s="26">
        <v>1</v>
      </c>
      <c r="AJ27" s="29">
        <v>42908</v>
      </c>
      <c r="AK27" s="38" t="s">
        <v>102</v>
      </c>
      <c r="AL27" s="30"/>
      <c r="AM27" s="30"/>
    </row>
    <row r="28" spans="1:39" ht="75" x14ac:dyDescent="0.25">
      <c r="A28" s="46">
        <v>27</v>
      </c>
      <c r="B28" s="34" t="s">
        <v>136</v>
      </c>
      <c r="C28" s="14" t="s">
        <v>89</v>
      </c>
      <c r="D28" s="34" t="s">
        <v>104</v>
      </c>
      <c r="E28" s="5" t="s">
        <v>63</v>
      </c>
      <c r="F28" s="30" t="s">
        <v>137</v>
      </c>
      <c r="G28" s="5" t="s">
        <v>138</v>
      </c>
      <c r="H28" s="14" t="s">
        <v>119</v>
      </c>
      <c r="I28" s="29">
        <v>42855</v>
      </c>
      <c r="J28" s="29">
        <v>42852</v>
      </c>
      <c r="K28" s="9"/>
      <c r="L28" s="9"/>
      <c r="M28" s="9"/>
      <c r="N28" s="9"/>
      <c r="O28" s="9"/>
      <c r="P28" s="9"/>
      <c r="Q28" s="9"/>
      <c r="R28" s="9"/>
      <c r="S28" s="9"/>
      <c r="T28" s="9"/>
      <c r="U28" s="9"/>
      <c r="V28" s="9"/>
      <c r="W28" s="9"/>
      <c r="X28" s="9"/>
      <c r="Y28" s="9"/>
      <c r="Z28" s="9"/>
      <c r="AA28" s="9"/>
      <c r="AB28" s="9"/>
      <c r="AC28" s="9"/>
      <c r="AD28" s="9"/>
      <c r="AE28" s="9"/>
      <c r="AF28" s="9"/>
      <c r="AG28" s="25">
        <v>3</v>
      </c>
      <c r="AH28" s="29" t="s">
        <v>28</v>
      </c>
      <c r="AI28" s="26">
        <v>1</v>
      </c>
      <c r="AJ28" s="29">
        <v>42908</v>
      </c>
      <c r="AK28" s="38" t="s">
        <v>102</v>
      </c>
      <c r="AL28" s="30"/>
      <c r="AM28" s="30"/>
    </row>
    <row r="29" spans="1:39" ht="75" x14ac:dyDescent="0.25">
      <c r="A29" s="46">
        <v>28</v>
      </c>
      <c r="B29" s="34" t="s">
        <v>139</v>
      </c>
      <c r="C29" s="14" t="s">
        <v>89</v>
      </c>
      <c r="D29" s="34" t="s">
        <v>113</v>
      </c>
      <c r="E29" s="5" t="s">
        <v>63</v>
      </c>
      <c r="F29" s="30" t="s">
        <v>140</v>
      </c>
      <c r="G29" s="5" t="s">
        <v>123</v>
      </c>
      <c r="H29" s="14" t="s">
        <v>100</v>
      </c>
      <c r="I29" s="29">
        <v>42855</v>
      </c>
      <c r="J29" s="29">
        <v>42845</v>
      </c>
      <c r="K29" s="9"/>
      <c r="L29" s="9"/>
      <c r="M29" s="9"/>
      <c r="N29" s="9"/>
      <c r="O29" s="9"/>
      <c r="P29" s="9"/>
      <c r="Q29" s="9"/>
      <c r="R29" s="9"/>
      <c r="S29" s="9"/>
      <c r="T29" s="9"/>
      <c r="U29" s="9"/>
      <c r="V29" s="9"/>
      <c r="W29" s="9"/>
      <c r="X29" s="9"/>
      <c r="Y29" s="9"/>
      <c r="Z29" s="9"/>
      <c r="AA29" s="9"/>
      <c r="AB29" s="9"/>
      <c r="AC29" s="9"/>
      <c r="AD29" s="9"/>
      <c r="AE29" s="9"/>
      <c r="AF29" s="9"/>
      <c r="AG29" s="25">
        <v>10</v>
      </c>
      <c r="AH29" s="29" t="s">
        <v>28</v>
      </c>
      <c r="AI29" s="26">
        <v>1</v>
      </c>
      <c r="AJ29" s="29">
        <v>42908</v>
      </c>
      <c r="AK29" s="38" t="s">
        <v>102</v>
      </c>
      <c r="AL29" s="30"/>
      <c r="AM29" s="30"/>
    </row>
    <row r="30" spans="1:39" ht="102" x14ac:dyDescent="0.25">
      <c r="A30" s="46">
        <v>29</v>
      </c>
      <c r="B30" s="34" t="s">
        <v>141</v>
      </c>
      <c r="C30" s="14" t="s">
        <v>89</v>
      </c>
      <c r="D30" s="34" t="s">
        <v>113</v>
      </c>
      <c r="E30" s="5" t="s">
        <v>63</v>
      </c>
      <c r="F30" s="30" t="s">
        <v>142</v>
      </c>
      <c r="G30" s="5" t="s">
        <v>143</v>
      </c>
      <c r="H30" s="14" t="s">
        <v>100</v>
      </c>
      <c r="I30" s="29">
        <v>42855</v>
      </c>
      <c r="J30" s="29">
        <v>42849</v>
      </c>
      <c r="K30" s="9"/>
      <c r="L30" s="9"/>
      <c r="M30" s="9"/>
      <c r="N30" s="9"/>
      <c r="O30" s="9"/>
      <c r="P30" s="9"/>
      <c r="Q30" s="9"/>
      <c r="R30" s="9"/>
      <c r="S30" s="9"/>
      <c r="T30" s="9"/>
      <c r="U30" s="9"/>
      <c r="V30" s="9"/>
      <c r="W30" s="9"/>
      <c r="X30" s="9"/>
      <c r="Y30" s="9"/>
      <c r="Z30" s="9"/>
      <c r="AA30" s="9"/>
      <c r="AB30" s="9"/>
      <c r="AC30" s="9"/>
      <c r="AD30" s="9"/>
      <c r="AE30" s="9"/>
      <c r="AF30" s="9"/>
      <c r="AG30" s="25">
        <v>6</v>
      </c>
      <c r="AH30" s="29" t="s">
        <v>28</v>
      </c>
      <c r="AI30" s="26">
        <v>1</v>
      </c>
      <c r="AJ30" s="29">
        <v>42908</v>
      </c>
      <c r="AK30" s="38" t="s">
        <v>102</v>
      </c>
      <c r="AL30" s="30"/>
      <c r="AM30" s="30"/>
    </row>
    <row r="31" spans="1:39" ht="75" x14ac:dyDescent="0.25">
      <c r="A31" s="46">
        <v>30</v>
      </c>
      <c r="B31" s="34" t="s">
        <v>144</v>
      </c>
      <c r="C31" s="14" t="s">
        <v>89</v>
      </c>
      <c r="D31" s="34" t="s">
        <v>113</v>
      </c>
      <c r="E31" s="5" t="s">
        <v>63</v>
      </c>
      <c r="F31" s="30" t="s">
        <v>145</v>
      </c>
      <c r="G31" s="5" t="s">
        <v>146</v>
      </c>
      <c r="H31" s="14" t="s">
        <v>100</v>
      </c>
      <c r="I31" s="29">
        <v>42855</v>
      </c>
      <c r="J31" s="29">
        <v>42832</v>
      </c>
      <c r="K31" s="9"/>
      <c r="L31" s="9"/>
      <c r="M31" s="9"/>
      <c r="N31" s="9"/>
      <c r="O31" s="9"/>
      <c r="P31" s="9"/>
      <c r="Q31" s="9"/>
      <c r="R31" s="9"/>
      <c r="S31" s="9"/>
      <c r="T31" s="9"/>
      <c r="U31" s="9"/>
      <c r="V31" s="9"/>
      <c r="W31" s="9"/>
      <c r="X31" s="9"/>
      <c r="Y31" s="9"/>
      <c r="Z31" s="9"/>
      <c r="AA31" s="9"/>
      <c r="AB31" s="9"/>
      <c r="AC31" s="9"/>
      <c r="AD31" s="9"/>
      <c r="AE31" s="9"/>
      <c r="AF31" s="9"/>
      <c r="AG31" s="25">
        <v>23</v>
      </c>
      <c r="AH31" s="29" t="s">
        <v>28</v>
      </c>
      <c r="AI31" s="26">
        <v>1</v>
      </c>
      <c r="AJ31" s="29">
        <v>42908</v>
      </c>
      <c r="AK31" s="38" t="s">
        <v>102</v>
      </c>
      <c r="AL31" s="30"/>
      <c r="AM31" s="30"/>
    </row>
    <row r="32" spans="1:39" ht="76.5" x14ac:dyDescent="0.25">
      <c r="A32" s="46">
        <v>31</v>
      </c>
      <c r="B32" s="34" t="s">
        <v>147</v>
      </c>
      <c r="C32" s="14" t="s">
        <v>89</v>
      </c>
      <c r="D32" s="34" t="s">
        <v>148</v>
      </c>
      <c r="E32" s="5" t="s">
        <v>48</v>
      </c>
      <c r="F32" s="30" t="s">
        <v>149</v>
      </c>
      <c r="G32" s="5" t="s">
        <v>150</v>
      </c>
      <c r="H32" s="14" t="s">
        <v>100</v>
      </c>
      <c r="I32" s="29">
        <v>42855</v>
      </c>
      <c r="J32" s="29">
        <v>42852</v>
      </c>
      <c r="K32" s="9"/>
      <c r="L32" s="9"/>
      <c r="M32" s="9"/>
      <c r="N32" s="9"/>
      <c r="O32" s="9"/>
      <c r="P32" s="9"/>
      <c r="Q32" s="9"/>
      <c r="R32" s="9"/>
      <c r="S32" s="9"/>
      <c r="T32" s="9"/>
      <c r="U32" s="9"/>
      <c r="V32" s="9"/>
      <c r="W32" s="9"/>
      <c r="X32" s="9"/>
      <c r="Y32" s="9"/>
      <c r="Z32" s="9"/>
      <c r="AA32" s="9"/>
      <c r="AB32" s="9"/>
      <c r="AC32" s="9"/>
      <c r="AD32" s="9"/>
      <c r="AE32" s="9"/>
      <c r="AF32" s="9"/>
      <c r="AG32" s="25">
        <v>3</v>
      </c>
      <c r="AH32" s="29" t="s">
        <v>28</v>
      </c>
      <c r="AI32" s="26">
        <v>0.5</v>
      </c>
      <c r="AJ32" s="29">
        <v>42908</v>
      </c>
      <c r="AK32" s="38" t="s">
        <v>102</v>
      </c>
      <c r="AL32" s="30" t="s">
        <v>151</v>
      </c>
      <c r="AM32" s="30" t="s">
        <v>152</v>
      </c>
    </row>
    <row r="33" spans="1:39" ht="76.5" x14ac:dyDescent="0.25">
      <c r="A33" s="46">
        <v>32</v>
      </c>
      <c r="B33" s="34" t="s">
        <v>153</v>
      </c>
      <c r="C33" s="14" t="s">
        <v>89</v>
      </c>
      <c r="D33" s="34" t="s">
        <v>113</v>
      </c>
      <c r="E33" s="5" t="s">
        <v>63</v>
      </c>
      <c r="F33" s="30" t="s">
        <v>154</v>
      </c>
      <c r="G33" s="5" t="s">
        <v>115</v>
      </c>
      <c r="H33" s="14" t="s">
        <v>100</v>
      </c>
      <c r="I33" s="29">
        <v>42855</v>
      </c>
      <c r="J33" s="29">
        <v>42845</v>
      </c>
      <c r="K33" s="9"/>
      <c r="L33" s="9"/>
      <c r="M33" s="9"/>
      <c r="N33" s="9"/>
      <c r="O33" s="9"/>
      <c r="P33" s="9"/>
      <c r="Q33" s="9"/>
      <c r="R33" s="9"/>
      <c r="S33" s="9"/>
      <c r="T33" s="9"/>
      <c r="U33" s="9"/>
      <c r="V33" s="9"/>
      <c r="W33" s="9"/>
      <c r="X33" s="9"/>
      <c r="Y33" s="9"/>
      <c r="Z33" s="9"/>
      <c r="AA33" s="9"/>
      <c r="AB33" s="9"/>
      <c r="AC33" s="9"/>
      <c r="AD33" s="9"/>
      <c r="AE33" s="9"/>
      <c r="AF33" s="9"/>
      <c r="AG33" s="25">
        <v>10</v>
      </c>
      <c r="AH33" s="29" t="s">
        <v>28</v>
      </c>
      <c r="AI33" s="26">
        <v>1</v>
      </c>
      <c r="AJ33" s="29">
        <v>42908</v>
      </c>
      <c r="AK33" s="38" t="s">
        <v>102</v>
      </c>
      <c r="AL33" s="30"/>
      <c r="AM33" s="30"/>
    </row>
    <row r="34" spans="1:39" ht="75" x14ac:dyDescent="0.25">
      <c r="A34" s="46">
        <v>33</v>
      </c>
      <c r="B34" s="34" t="s">
        <v>155</v>
      </c>
      <c r="C34" s="14" t="s">
        <v>89</v>
      </c>
      <c r="D34" s="34" t="s">
        <v>113</v>
      </c>
      <c r="E34" s="5" t="s">
        <v>63</v>
      </c>
      <c r="F34" s="30" t="s">
        <v>140</v>
      </c>
      <c r="G34" s="5" t="s">
        <v>123</v>
      </c>
      <c r="H34" s="14" t="s">
        <v>100</v>
      </c>
      <c r="I34" s="29">
        <v>42855</v>
      </c>
      <c r="J34" s="29">
        <v>42845</v>
      </c>
      <c r="K34" s="9"/>
      <c r="L34" s="9"/>
      <c r="M34" s="9"/>
      <c r="N34" s="9"/>
      <c r="O34" s="9"/>
      <c r="P34" s="9"/>
      <c r="Q34" s="9"/>
      <c r="R34" s="9"/>
      <c r="S34" s="9"/>
      <c r="T34" s="9"/>
      <c r="U34" s="9"/>
      <c r="V34" s="9"/>
      <c r="W34" s="9"/>
      <c r="X34" s="9"/>
      <c r="Y34" s="9"/>
      <c r="Z34" s="9"/>
      <c r="AA34" s="9"/>
      <c r="AB34" s="9"/>
      <c r="AC34" s="9"/>
      <c r="AD34" s="9"/>
      <c r="AE34" s="9"/>
      <c r="AF34" s="9"/>
      <c r="AG34" s="25">
        <v>10</v>
      </c>
      <c r="AH34" s="29" t="s">
        <v>28</v>
      </c>
      <c r="AI34" s="26">
        <v>1</v>
      </c>
      <c r="AJ34" s="29">
        <v>42908</v>
      </c>
      <c r="AK34" s="38" t="s">
        <v>102</v>
      </c>
      <c r="AL34" s="30"/>
      <c r="AM34" s="30"/>
    </row>
    <row r="35" spans="1:39" ht="102" x14ac:dyDescent="0.25">
      <c r="A35" s="46">
        <v>34</v>
      </c>
      <c r="B35" s="34" t="s">
        <v>156</v>
      </c>
      <c r="C35" s="14" t="s">
        <v>89</v>
      </c>
      <c r="D35" s="34" t="s">
        <v>113</v>
      </c>
      <c r="E35" s="5" t="s">
        <v>63</v>
      </c>
      <c r="F35" s="30" t="s">
        <v>157</v>
      </c>
      <c r="G35" s="5" t="s">
        <v>158</v>
      </c>
      <c r="H35" s="14" t="s">
        <v>100</v>
      </c>
      <c r="I35" s="29">
        <v>42855</v>
      </c>
      <c r="J35" s="29">
        <v>42782</v>
      </c>
      <c r="K35" s="9"/>
      <c r="L35" s="9"/>
      <c r="M35" s="9"/>
      <c r="N35" s="9"/>
      <c r="O35" s="9"/>
      <c r="P35" s="9"/>
      <c r="Q35" s="9"/>
      <c r="R35" s="9"/>
      <c r="S35" s="9"/>
      <c r="T35" s="9"/>
      <c r="U35" s="9"/>
      <c r="V35" s="9"/>
      <c r="W35" s="9"/>
      <c r="X35" s="9"/>
      <c r="Y35" s="9"/>
      <c r="Z35" s="9"/>
      <c r="AA35" s="9"/>
      <c r="AB35" s="9"/>
      <c r="AC35" s="9"/>
      <c r="AD35" s="9"/>
      <c r="AE35" s="9"/>
      <c r="AF35" s="9"/>
      <c r="AG35" s="25">
        <v>73</v>
      </c>
      <c r="AH35" s="29" t="s">
        <v>28</v>
      </c>
      <c r="AI35" s="26">
        <v>1</v>
      </c>
      <c r="AJ35" s="29">
        <v>42908</v>
      </c>
      <c r="AK35" s="38" t="s">
        <v>102</v>
      </c>
      <c r="AL35" s="30" t="s">
        <v>159</v>
      </c>
      <c r="AM35" s="30"/>
    </row>
    <row r="36" spans="1:39" ht="76.5" x14ac:dyDescent="0.25">
      <c r="A36" s="46">
        <v>35</v>
      </c>
      <c r="B36" s="34" t="s">
        <v>160</v>
      </c>
      <c r="C36" s="14" t="s">
        <v>89</v>
      </c>
      <c r="D36" s="34" t="s">
        <v>113</v>
      </c>
      <c r="E36" s="5" t="s">
        <v>63</v>
      </c>
      <c r="F36" s="30" t="s">
        <v>117</v>
      </c>
      <c r="G36" s="5" t="s">
        <v>135</v>
      </c>
      <c r="H36" s="14" t="s">
        <v>100</v>
      </c>
      <c r="I36" s="29">
        <v>42855</v>
      </c>
      <c r="J36" s="29">
        <v>42851</v>
      </c>
      <c r="K36" s="9"/>
      <c r="L36" s="9"/>
      <c r="M36" s="9"/>
      <c r="N36" s="9"/>
      <c r="O36" s="9"/>
      <c r="P36" s="9"/>
      <c r="Q36" s="9"/>
      <c r="R36" s="9"/>
      <c r="S36" s="9"/>
      <c r="T36" s="9"/>
      <c r="U36" s="9"/>
      <c r="V36" s="9"/>
      <c r="W36" s="9"/>
      <c r="X36" s="9"/>
      <c r="Y36" s="9"/>
      <c r="Z36" s="9"/>
      <c r="AA36" s="9"/>
      <c r="AB36" s="9"/>
      <c r="AC36" s="9"/>
      <c r="AD36" s="9"/>
      <c r="AE36" s="9"/>
      <c r="AF36" s="9"/>
      <c r="AG36" s="25">
        <v>4</v>
      </c>
      <c r="AH36" s="29" t="s">
        <v>28</v>
      </c>
      <c r="AI36" s="26">
        <v>1</v>
      </c>
      <c r="AJ36" s="29">
        <v>42909</v>
      </c>
      <c r="AK36" s="38" t="s">
        <v>102</v>
      </c>
      <c r="AL36" s="30"/>
      <c r="AM36" s="30"/>
    </row>
    <row r="37" spans="1:39" ht="75" x14ac:dyDescent="0.25">
      <c r="A37" s="46">
        <v>36</v>
      </c>
      <c r="B37" s="34" t="s">
        <v>161</v>
      </c>
      <c r="C37" s="14" t="s">
        <v>89</v>
      </c>
      <c r="D37" s="34" t="s">
        <v>104</v>
      </c>
      <c r="E37" s="5" t="s">
        <v>63</v>
      </c>
      <c r="F37" s="30" t="s">
        <v>105</v>
      </c>
      <c r="G37" s="5" t="s">
        <v>106</v>
      </c>
      <c r="H37" s="14" t="s">
        <v>119</v>
      </c>
      <c r="I37" s="29">
        <v>42855</v>
      </c>
      <c r="J37" s="29">
        <v>42852</v>
      </c>
      <c r="K37" s="9"/>
      <c r="L37" s="9"/>
      <c r="M37" s="9"/>
      <c r="N37" s="9"/>
      <c r="O37" s="9"/>
      <c r="P37" s="9"/>
      <c r="Q37" s="9"/>
      <c r="R37" s="9"/>
      <c r="S37" s="9"/>
      <c r="T37" s="9"/>
      <c r="U37" s="9"/>
      <c r="V37" s="9"/>
      <c r="W37" s="9"/>
      <c r="X37" s="9"/>
      <c r="Y37" s="9"/>
      <c r="Z37" s="9"/>
      <c r="AA37" s="9"/>
      <c r="AB37" s="9"/>
      <c r="AC37" s="9"/>
      <c r="AD37" s="9"/>
      <c r="AE37" s="9"/>
      <c r="AF37" s="9"/>
      <c r="AG37" s="25">
        <v>3</v>
      </c>
      <c r="AH37" s="29" t="s">
        <v>28</v>
      </c>
      <c r="AI37" s="26">
        <v>1</v>
      </c>
      <c r="AJ37" s="29">
        <v>42909</v>
      </c>
      <c r="AK37" s="38" t="s">
        <v>102</v>
      </c>
      <c r="AL37" s="30"/>
      <c r="AM37" s="30"/>
    </row>
    <row r="38" spans="1:39" ht="75" x14ac:dyDescent="0.25">
      <c r="A38" s="46">
        <v>37</v>
      </c>
      <c r="B38" s="34" t="s">
        <v>162</v>
      </c>
      <c r="C38" s="14" t="s">
        <v>89</v>
      </c>
      <c r="D38" s="34" t="s">
        <v>104</v>
      </c>
      <c r="E38" s="5" t="s">
        <v>63</v>
      </c>
      <c r="F38" s="30" t="s">
        <v>105</v>
      </c>
      <c r="G38" s="5" t="s">
        <v>106</v>
      </c>
      <c r="H38" s="14" t="s">
        <v>119</v>
      </c>
      <c r="I38" s="29">
        <v>42855</v>
      </c>
      <c r="J38" s="29">
        <v>42850</v>
      </c>
      <c r="K38" s="9"/>
      <c r="L38" s="9"/>
      <c r="M38" s="9"/>
      <c r="N38" s="9"/>
      <c r="O38" s="9"/>
      <c r="P38" s="9"/>
      <c r="Q38" s="9"/>
      <c r="R38" s="9"/>
      <c r="S38" s="9"/>
      <c r="T38" s="9"/>
      <c r="U38" s="9"/>
      <c r="V38" s="9"/>
      <c r="W38" s="9"/>
      <c r="X38" s="9"/>
      <c r="Y38" s="9"/>
      <c r="Z38" s="9"/>
      <c r="AA38" s="9"/>
      <c r="AB38" s="9"/>
      <c r="AC38" s="9"/>
      <c r="AD38" s="9"/>
      <c r="AE38" s="9"/>
      <c r="AF38" s="9"/>
      <c r="AG38" s="25">
        <v>5</v>
      </c>
      <c r="AH38" s="29" t="s">
        <v>28</v>
      </c>
      <c r="AI38" s="26">
        <v>1</v>
      </c>
      <c r="AJ38" s="29">
        <v>42909</v>
      </c>
      <c r="AK38" s="38" t="s">
        <v>102</v>
      </c>
      <c r="AL38" s="30" t="s">
        <v>163</v>
      </c>
      <c r="AM38" s="30"/>
    </row>
    <row r="39" spans="1:39" ht="178.5" x14ac:dyDescent="0.25">
      <c r="A39" s="46">
        <v>38</v>
      </c>
      <c r="B39" s="34" t="s">
        <v>164</v>
      </c>
      <c r="C39" s="14" t="s">
        <v>89</v>
      </c>
      <c r="D39" s="34" t="s">
        <v>148</v>
      </c>
      <c r="E39" s="5" t="s">
        <v>48</v>
      </c>
      <c r="F39" s="30" t="s">
        <v>165</v>
      </c>
      <c r="G39" s="5" t="s">
        <v>150</v>
      </c>
      <c r="H39" s="14" t="s">
        <v>100</v>
      </c>
      <c r="I39" s="29">
        <v>42855</v>
      </c>
      <c r="J39" s="29">
        <v>42845</v>
      </c>
      <c r="K39" s="9"/>
      <c r="L39" s="9"/>
      <c r="M39" s="9"/>
      <c r="N39" s="9"/>
      <c r="O39" s="9"/>
      <c r="P39" s="9"/>
      <c r="Q39" s="9"/>
      <c r="R39" s="9"/>
      <c r="S39" s="9"/>
      <c r="T39" s="9"/>
      <c r="U39" s="9"/>
      <c r="V39" s="9"/>
      <c r="W39" s="9"/>
      <c r="X39" s="9"/>
      <c r="Y39" s="9"/>
      <c r="Z39" s="9"/>
      <c r="AA39" s="9"/>
      <c r="AB39" s="9"/>
      <c r="AC39" s="9"/>
      <c r="AD39" s="9"/>
      <c r="AE39" s="9"/>
      <c r="AF39" s="9"/>
      <c r="AG39" s="25">
        <v>10</v>
      </c>
      <c r="AH39" s="29" t="s">
        <v>28</v>
      </c>
      <c r="AI39" s="26">
        <v>1</v>
      </c>
      <c r="AJ39" s="29">
        <v>42909</v>
      </c>
      <c r="AK39" s="30" t="s">
        <v>166</v>
      </c>
      <c r="AL39" s="30" t="s">
        <v>167</v>
      </c>
      <c r="AM39" s="30" t="s">
        <v>168</v>
      </c>
    </row>
    <row r="40" spans="1:39" ht="66" x14ac:dyDescent="0.25">
      <c r="A40" s="46">
        <v>39</v>
      </c>
      <c r="B40" s="34" t="s">
        <v>169</v>
      </c>
      <c r="C40" s="14" t="s">
        <v>89</v>
      </c>
      <c r="D40" s="34" t="s">
        <v>148</v>
      </c>
      <c r="E40" s="5" t="s">
        <v>48</v>
      </c>
      <c r="F40" s="30" t="s">
        <v>170</v>
      </c>
      <c r="G40" s="5" t="s">
        <v>146</v>
      </c>
      <c r="H40" s="14" t="s">
        <v>100</v>
      </c>
      <c r="I40" s="29">
        <v>42855</v>
      </c>
      <c r="J40" s="29">
        <v>42853</v>
      </c>
      <c r="K40" s="9"/>
      <c r="L40" s="9"/>
      <c r="M40" s="9"/>
      <c r="N40" s="9"/>
      <c r="O40" s="9"/>
      <c r="P40" s="9"/>
      <c r="Q40" s="9"/>
      <c r="R40" s="9"/>
      <c r="S40" s="9"/>
      <c r="T40" s="9"/>
      <c r="U40" s="9"/>
      <c r="V40" s="9"/>
      <c r="W40" s="9"/>
      <c r="X40" s="9"/>
      <c r="Y40" s="9"/>
      <c r="Z40" s="9"/>
      <c r="AA40" s="9"/>
      <c r="AB40" s="9"/>
      <c r="AC40" s="9"/>
      <c r="AD40" s="9"/>
      <c r="AE40" s="9"/>
      <c r="AF40" s="9"/>
      <c r="AG40" s="25">
        <v>2</v>
      </c>
      <c r="AH40" s="29" t="s">
        <v>28</v>
      </c>
      <c r="AI40" s="26">
        <v>1</v>
      </c>
      <c r="AJ40" s="29">
        <v>42909</v>
      </c>
      <c r="AK40" s="35" t="s">
        <v>171</v>
      </c>
      <c r="AL40" s="30"/>
      <c r="AM40" s="30"/>
    </row>
    <row r="41" spans="1:39" ht="178.5" x14ac:dyDescent="0.25">
      <c r="A41" s="46">
        <v>40</v>
      </c>
      <c r="B41" s="34" t="s">
        <v>172</v>
      </c>
      <c r="C41" s="14" t="s">
        <v>89</v>
      </c>
      <c r="D41" s="34" t="s">
        <v>113</v>
      </c>
      <c r="E41" s="5" t="s">
        <v>63</v>
      </c>
      <c r="F41" s="30" t="s">
        <v>105</v>
      </c>
      <c r="G41" s="5" t="s">
        <v>106</v>
      </c>
      <c r="H41" s="14" t="s">
        <v>100</v>
      </c>
      <c r="I41" s="29">
        <v>42855</v>
      </c>
      <c r="J41" s="29">
        <v>42853</v>
      </c>
      <c r="K41" s="9"/>
      <c r="L41" s="9"/>
      <c r="M41" s="9"/>
      <c r="N41" s="9"/>
      <c r="O41" s="9"/>
      <c r="P41" s="9"/>
      <c r="Q41" s="9"/>
      <c r="R41" s="9"/>
      <c r="S41" s="9"/>
      <c r="T41" s="9"/>
      <c r="U41" s="9"/>
      <c r="V41" s="9"/>
      <c r="W41" s="9"/>
      <c r="X41" s="9"/>
      <c r="Y41" s="9"/>
      <c r="Z41" s="9"/>
      <c r="AA41" s="9"/>
      <c r="AB41" s="9"/>
      <c r="AC41" s="9"/>
      <c r="AD41" s="9"/>
      <c r="AE41" s="9"/>
      <c r="AF41" s="9"/>
      <c r="AG41" s="25">
        <v>2</v>
      </c>
      <c r="AH41" s="29" t="s">
        <v>28</v>
      </c>
      <c r="AI41" s="26">
        <v>1</v>
      </c>
      <c r="AJ41" s="29">
        <v>42913</v>
      </c>
      <c r="AK41" s="35" t="s">
        <v>173</v>
      </c>
      <c r="AL41" s="30"/>
      <c r="AM41" s="30"/>
    </row>
    <row r="42" spans="1:39" ht="89.25" x14ac:dyDescent="0.25">
      <c r="A42" s="46">
        <v>41</v>
      </c>
      <c r="B42" s="34" t="s">
        <v>174</v>
      </c>
      <c r="C42" s="14" t="s">
        <v>89</v>
      </c>
      <c r="D42" s="34" t="s">
        <v>113</v>
      </c>
      <c r="E42" s="5" t="s">
        <v>63</v>
      </c>
      <c r="F42" s="30" t="s">
        <v>105</v>
      </c>
      <c r="G42" s="5" t="s">
        <v>106</v>
      </c>
      <c r="H42" s="14" t="s">
        <v>100</v>
      </c>
      <c r="I42" s="29">
        <v>42855</v>
      </c>
      <c r="J42" s="29">
        <v>42853</v>
      </c>
      <c r="K42" s="9"/>
      <c r="L42" s="9"/>
      <c r="M42" s="9"/>
      <c r="N42" s="9"/>
      <c r="O42" s="9"/>
      <c r="P42" s="9"/>
      <c r="Q42" s="9"/>
      <c r="R42" s="9"/>
      <c r="S42" s="9"/>
      <c r="T42" s="9"/>
      <c r="U42" s="9"/>
      <c r="V42" s="9"/>
      <c r="W42" s="9"/>
      <c r="X42" s="9"/>
      <c r="Y42" s="9"/>
      <c r="Z42" s="9"/>
      <c r="AA42" s="9"/>
      <c r="AB42" s="9"/>
      <c r="AC42" s="9"/>
      <c r="AD42" s="9"/>
      <c r="AE42" s="9"/>
      <c r="AF42" s="9"/>
      <c r="AG42" s="25">
        <v>2</v>
      </c>
      <c r="AH42" s="29" t="s">
        <v>28</v>
      </c>
      <c r="AI42" s="26">
        <v>1</v>
      </c>
      <c r="AJ42" s="29">
        <v>42913</v>
      </c>
      <c r="AK42" s="35" t="s">
        <v>173</v>
      </c>
      <c r="AL42" s="30"/>
      <c r="AM42" s="30"/>
    </row>
    <row r="43" spans="1:39" ht="153" x14ac:dyDescent="0.25">
      <c r="A43" s="46">
        <v>42</v>
      </c>
      <c r="B43" s="34" t="s">
        <v>175</v>
      </c>
      <c r="C43" s="14" t="s">
        <v>89</v>
      </c>
      <c r="D43" s="34" t="s">
        <v>176</v>
      </c>
      <c r="E43" s="5" t="s">
        <v>63</v>
      </c>
      <c r="F43" s="50" t="s">
        <v>256</v>
      </c>
      <c r="G43" s="42" t="s">
        <v>254</v>
      </c>
      <c r="H43" s="14" t="s">
        <v>100</v>
      </c>
      <c r="I43" s="29">
        <v>42855</v>
      </c>
      <c r="J43" s="29">
        <v>42855</v>
      </c>
      <c r="K43" s="9"/>
      <c r="L43" s="9"/>
      <c r="M43" s="9"/>
      <c r="N43" s="9"/>
      <c r="O43" s="9"/>
      <c r="P43" s="9"/>
      <c r="Q43" s="9"/>
      <c r="R43" s="9"/>
      <c r="S43" s="9"/>
      <c r="T43" s="9"/>
      <c r="U43" s="9"/>
      <c r="V43" s="9"/>
      <c r="W43" s="9"/>
      <c r="X43" s="9"/>
      <c r="Y43" s="9"/>
      <c r="Z43" s="9"/>
      <c r="AA43" s="9"/>
      <c r="AB43" s="9"/>
      <c r="AC43" s="9"/>
      <c r="AD43" s="9"/>
      <c r="AE43" s="9"/>
      <c r="AF43" s="9"/>
      <c r="AG43" s="25">
        <v>0</v>
      </c>
      <c r="AH43" s="29" t="s">
        <v>28</v>
      </c>
      <c r="AI43" s="26">
        <v>1</v>
      </c>
      <c r="AJ43" s="29">
        <v>42913</v>
      </c>
      <c r="AK43" s="30" t="s">
        <v>177</v>
      </c>
      <c r="AL43" s="30" t="s">
        <v>178</v>
      </c>
      <c r="AM43" s="30" t="s">
        <v>179</v>
      </c>
    </row>
    <row r="44" spans="1:39" ht="51" x14ac:dyDescent="0.25">
      <c r="A44" s="46">
        <v>43</v>
      </c>
      <c r="B44" s="34" t="s">
        <v>180</v>
      </c>
      <c r="C44" s="14" t="s">
        <v>69</v>
      </c>
      <c r="D44" s="34" t="s">
        <v>181</v>
      </c>
      <c r="E44" s="5" t="s">
        <v>63</v>
      </c>
      <c r="F44" s="30" t="s">
        <v>182</v>
      </c>
      <c r="G44" s="5" t="s">
        <v>183</v>
      </c>
      <c r="H44" s="14" t="s">
        <v>119</v>
      </c>
      <c r="I44" s="29">
        <v>42825</v>
      </c>
      <c r="J44" s="29">
        <v>42808</v>
      </c>
      <c r="K44" s="9"/>
      <c r="L44" s="9"/>
      <c r="M44" s="9"/>
      <c r="N44" s="9"/>
      <c r="O44" s="9"/>
      <c r="P44" s="9"/>
      <c r="Q44" s="9"/>
      <c r="R44" s="9"/>
      <c r="S44" s="9"/>
      <c r="T44" s="9"/>
      <c r="U44" s="9"/>
      <c r="V44" s="9"/>
      <c r="W44" s="9"/>
      <c r="X44" s="9"/>
      <c r="Y44" s="9"/>
      <c r="Z44" s="9"/>
      <c r="AA44" s="9"/>
      <c r="AB44" s="9"/>
      <c r="AC44" s="9"/>
      <c r="AD44" s="9"/>
      <c r="AE44" s="9"/>
      <c r="AF44" s="9"/>
      <c r="AG44" s="25">
        <v>17</v>
      </c>
      <c r="AH44" s="29" t="s">
        <v>28</v>
      </c>
      <c r="AI44" s="26">
        <v>1</v>
      </c>
      <c r="AJ44" s="29">
        <v>42913</v>
      </c>
      <c r="AK44" s="35" t="s">
        <v>74</v>
      </c>
      <c r="AL44" s="30"/>
      <c r="AM44" s="30"/>
    </row>
    <row r="45" spans="1:39" ht="102" x14ac:dyDescent="0.25">
      <c r="A45" s="46">
        <v>44</v>
      </c>
      <c r="B45" s="34" t="s">
        <v>184</v>
      </c>
      <c r="C45" s="14" t="s">
        <v>185</v>
      </c>
      <c r="D45" s="34" t="s">
        <v>186</v>
      </c>
      <c r="E45" s="5" t="s">
        <v>187</v>
      </c>
      <c r="F45" s="30" t="s">
        <v>188</v>
      </c>
      <c r="G45" s="5" t="s">
        <v>189</v>
      </c>
      <c r="H45" s="14" t="s">
        <v>190</v>
      </c>
      <c r="I45" s="29">
        <v>42428</v>
      </c>
      <c r="J45" s="29">
        <v>42425</v>
      </c>
      <c r="K45" s="12"/>
      <c r="L45" s="13"/>
      <c r="M45" s="12"/>
      <c r="N45" s="13"/>
      <c r="O45" s="11"/>
      <c r="P45" s="11"/>
      <c r="Q45" s="11"/>
      <c r="R45" s="11"/>
      <c r="S45" s="11"/>
      <c r="T45" s="11"/>
      <c r="U45" s="11"/>
      <c r="V45" s="11"/>
      <c r="W45" s="11"/>
      <c r="X45" s="11"/>
      <c r="Y45" s="11"/>
      <c r="Z45" s="11"/>
      <c r="AA45" s="11"/>
      <c r="AB45" s="11"/>
      <c r="AC45" s="11"/>
      <c r="AD45" s="11"/>
      <c r="AE45" s="11"/>
      <c r="AF45" s="11"/>
      <c r="AG45" s="25">
        <v>3</v>
      </c>
      <c r="AH45" s="25" t="s">
        <v>28</v>
      </c>
      <c r="AI45" s="26">
        <v>1</v>
      </c>
      <c r="AJ45" s="29">
        <v>42913</v>
      </c>
      <c r="AK45" s="30" t="s">
        <v>191</v>
      </c>
      <c r="AL45" s="30" t="s">
        <v>192</v>
      </c>
      <c r="AM45" s="30"/>
    </row>
    <row r="46" spans="1:39" ht="89.25" x14ac:dyDescent="0.25">
      <c r="A46" s="46">
        <v>45</v>
      </c>
      <c r="B46" s="34" t="s">
        <v>193</v>
      </c>
      <c r="C46" s="14" t="s">
        <v>38</v>
      </c>
      <c r="D46" s="34" t="s">
        <v>194</v>
      </c>
      <c r="E46" s="15" t="s">
        <v>80</v>
      </c>
      <c r="F46" s="30" t="s">
        <v>195</v>
      </c>
      <c r="G46" s="5" t="s">
        <v>82</v>
      </c>
      <c r="H46" s="14" t="s">
        <v>42</v>
      </c>
      <c r="I46" s="29">
        <v>42806</v>
      </c>
      <c r="J46" s="29">
        <v>42806</v>
      </c>
      <c r="K46" s="29">
        <v>42928</v>
      </c>
      <c r="L46" s="6"/>
      <c r="M46" s="29">
        <v>43051</v>
      </c>
      <c r="N46" s="6"/>
      <c r="O46" s="9"/>
      <c r="P46" s="9"/>
      <c r="Q46" s="9"/>
      <c r="R46" s="9"/>
      <c r="S46" s="9"/>
      <c r="T46" s="9"/>
      <c r="U46" s="9"/>
      <c r="V46" s="9"/>
      <c r="W46" s="9"/>
      <c r="X46" s="9"/>
      <c r="Y46" s="9"/>
      <c r="Z46" s="9"/>
      <c r="AA46" s="9"/>
      <c r="AB46" s="9"/>
      <c r="AC46" s="9"/>
      <c r="AD46" s="9"/>
      <c r="AE46" s="9"/>
      <c r="AF46" s="9"/>
      <c r="AG46" s="25">
        <v>0</v>
      </c>
      <c r="AH46" s="25" t="s">
        <v>28</v>
      </c>
      <c r="AI46" s="26">
        <v>1</v>
      </c>
      <c r="AJ46" s="29">
        <v>42913</v>
      </c>
      <c r="AK46" s="53" t="s">
        <v>196</v>
      </c>
      <c r="AL46" s="30"/>
      <c r="AM46" s="30"/>
    </row>
    <row r="47" spans="1:39" ht="127.5" x14ac:dyDescent="0.25">
      <c r="A47" s="46">
        <v>46</v>
      </c>
      <c r="B47" s="34" t="s">
        <v>197</v>
      </c>
      <c r="C47" s="14" t="s">
        <v>38</v>
      </c>
      <c r="D47" s="34" t="s">
        <v>198</v>
      </c>
      <c r="E47" s="15" t="s">
        <v>80</v>
      </c>
      <c r="F47" s="30" t="s">
        <v>195</v>
      </c>
      <c r="G47" s="5" t="s">
        <v>82</v>
      </c>
      <c r="H47" s="14" t="s">
        <v>42</v>
      </c>
      <c r="I47" s="29">
        <v>42871</v>
      </c>
      <c r="J47" s="29">
        <v>42871</v>
      </c>
      <c r="K47" s="29">
        <v>42627</v>
      </c>
      <c r="L47" s="49">
        <v>42992</v>
      </c>
      <c r="M47" s="29">
        <v>43116</v>
      </c>
      <c r="N47" s="6"/>
      <c r="O47" s="11"/>
      <c r="P47" s="11"/>
      <c r="Q47" s="11"/>
      <c r="R47" s="11"/>
      <c r="S47" s="11"/>
      <c r="T47" s="11"/>
      <c r="U47" s="11"/>
      <c r="V47" s="11"/>
      <c r="W47" s="11"/>
      <c r="X47" s="11"/>
      <c r="Y47" s="11"/>
      <c r="Z47" s="11"/>
      <c r="AA47" s="11"/>
      <c r="AB47" s="11"/>
      <c r="AC47" s="11"/>
      <c r="AD47" s="11"/>
      <c r="AE47" s="11"/>
      <c r="AF47" s="11"/>
      <c r="AG47" s="25">
        <v>0</v>
      </c>
      <c r="AH47" s="25" t="s">
        <v>28</v>
      </c>
      <c r="AI47" s="26">
        <v>1</v>
      </c>
      <c r="AJ47" s="29">
        <v>42993</v>
      </c>
      <c r="AK47" s="53" t="s">
        <v>199</v>
      </c>
      <c r="AL47" s="30"/>
      <c r="AM47" s="30"/>
    </row>
    <row r="48" spans="1:39" ht="75" x14ac:dyDescent="0.25">
      <c r="A48" s="46">
        <v>47</v>
      </c>
      <c r="B48" s="34" t="s">
        <v>200</v>
      </c>
      <c r="C48" s="14" t="s">
        <v>38</v>
      </c>
      <c r="D48" s="34" t="s">
        <v>201</v>
      </c>
      <c r="E48" s="15" t="s">
        <v>80</v>
      </c>
      <c r="F48" s="30" t="s">
        <v>195</v>
      </c>
      <c r="G48" s="5" t="s">
        <v>82</v>
      </c>
      <c r="H48" s="14" t="s">
        <v>42</v>
      </c>
      <c r="I48" s="29">
        <v>42930</v>
      </c>
      <c r="J48" s="29"/>
      <c r="K48" s="29">
        <v>43116</v>
      </c>
      <c r="L48" s="4"/>
      <c r="M48" s="7"/>
      <c r="N48" s="7"/>
      <c r="O48" s="7"/>
      <c r="P48" s="7"/>
      <c r="Q48" s="43"/>
      <c r="R48" s="43"/>
      <c r="S48" s="43"/>
      <c r="T48" s="43"/>
      <c r="U48" s="43"/>
      <c r="V48" s="43"/>
      <c r="W48" s="43"/>
      <c r="X48" s="43"/>
      <c r="Y48" s="43"/>
      <c r="Z48" s="43"/>
      <c r="AA48" s="43"/>
      <c r="AB48" s="43"/>
      <c r="AC48" s="43"/>
      <c r="AD48" s="43"/>
      <c r="AE48" s="43"/>
      <c r="AF48" s="43"/>
      <c r="AG48" s="25">
        <v>42930</v>
      </c>
      <c r="AH48" s="25" t="s">
        <v>202</v>
      </c>
      <c r="AI48" s="26">
        <v>0</v>
      </c>
      <c r="AJ48" s="29">
        <v>42913</v>
      </c>
      <c r="AK48" s="53" t="s">
        <v>319</v>
      </c>
      <c r="AL48" s="30"/>
      <c r="AM48" s="30"/>
    </row>
    <row r="49" spans="1:39" ht="63.75" x14ac:dyDescent="0.25">
      <c r="A49" s="46">
        <v>48</v>
      </c>
      <c r="B49" s="34" t="s">
        <v>203</v>
      </c>
      <c r="C49" s="14" t="s">
        <v>38</v>
      </c>
      <c r="D49" s="34" t="s">
        <v>204</v>
      </c>
      <c r="E49" s="5" t="s">
        <v>48</v>
      </c>
      <c r="F49" s="30" t="s">
        <v>205</v>
      </c>
      <c r="G49" s="5" t="s">
        <v>150</v>
      </c>
      <c r="H49" s="14" t="s">
        <v>100</v>
      </c>
      <c r="I49" s="29">
        <v>42766</v>
      </c>
      <c r="J49" s="29"/>
      <c r="K49" s="7"/>
      <c r="L49" s="7"/>
      <c r="M49" s="7"/>
      <c r="N49" s="7"/>
      <c r="O49" s="7"/>
      <c r="P49" s="7"/>
      <c r="Q49" s="43"/>
      <c r="R49" s="43"/>
      <c r="S49" s="43"/>
      <c r="T49" s="43"/>
      <c r="U49" s="43"/>
      <c r="V49" s="43"/>
      <c r="W49" s="43"/>
      <c r="X49" s="43"/>
      <c r="Y49" s="43"/>
      <c r="Z49" s="43"/>
      <c r="AA49" s="43"/>
      <c r="AB49" s="43"/>
      <c r="AC49" s="43"/>
      <c r="AD49" s="43"/>
      <c r="AE49" s="43"/>
      <c r="AF49" s="43"/>
      <c r="AG49" s="32">
        <v>42766</v>
      </c>
      <c r="AH49" s="32" t="s">
        <v>206</v>
      </c>
      <c r="AI49" s="31">
        <v>0</v>
      </c>
      <c r="AJ49" s="29">
        <v>42913</v>
      </c>
      <c r="AK49" s="53" t="s">
        <v>207</v>
      </c>
      <c r="AL49" s="30" t="s">
        <v>208</v>
      </c>
      <c r="AM49" s="30" t="s">
        <v>209</v>
      </c>
    </row>
    <row r="50" spans="1:39" ht="114.75" x14ac:dyDescent="0.25">
      <c r="A50" s="46">
        <v>49</v>
      </c>
      <c r="B50" s="34" t="s">
        <v>210</v>
      </c>
      <c r="C50" s="14" t="s">
        <v>38</v>
      </c>
      <c r="D50" s="34" t="s">
        <v>211</v>
      </c>
      <c r="E50" s="15" t="s">
        <v>80</v>
      </c>
      <c r="F50" s="30" t="s">
        <v>195</v>
      </c>
      <c r="G50" s="5" t="s">
        <v>82</v>
      </c>
      <c r="H50" s="14" t="s">
        <v>42</v>
      </c>
      <c r="I50" s="29">
        <v>42840</v>
      </c>
      <c r="J50" s="29">
        <v>42899</v>
      </c>
      <c r="K50" s="29">
        <v>42931</v>
      </c>
      <c r="L50" s="8"/>
      <c r="M50" s="29">
        <v>43023</v>
      </c>
      <c r="N50" s="8"/>
      <c r="O50" s="29">
        <v>43115</v>
      </c>
      <c r="P50" s="4"/>
      <c r="Q50" s="4"/>
      <c r="R50" s="4"/>
      <c r="S50" s="4"/>
      <c r="T50" s="4"/>
      <c r="U50" s="4"/>
      <c r="V50" s="4"/>
      <c r="W50" s="4"/>
      <c r="X50" s="4"/>
      <c r="Y50" s="4"/>
      <c r="Z50" s="4"/>
      <c r="AA50" s="4"/>
      <c r="AB50" s="4"/>
      <c r="AC50" s="4"/>
      <c r="AD50" s="4"/>
      <c r="AE50" s="4"/>
      <c r="AF50" s="4"/>
      <c r="AG50" s="32">
        <v>-59</v>
      </c>
      <c r="AH50" s="25" t="s">
        <v>28</v>
      </c>
      <c r="AI50" s="26">
        <v>1</v>
      </c>
      <c r="AJ50" s="29">
        <v>42913</v>
      </c>
      <c r="AK50" s="30" t="s">
        <v>212</v>
      </c>
      <c r="AL50" s="30" t="s">
        <v>213</v>
      </c>
      <c r="AM50" s="30" t="s">
        <v>214</v>
      </c>
    </row>
    <row r="51" spans="1:39" ht="102" x14ac:dyDescent="0.25">
      <c r="A51" s="46">
        <v>50</v>
      </c>
      <c r="B51" s="34" t="s">
        <v>215</v>
      </c>
      <c r="C51" s="14" t="s">
        <v>185</v>
      </c>
      <c r="D51" s="34" t="s">
        <v>216</v>
      </c>
      <c r="E51" s="15" t="s">
        <v>80</v>
      </c>
      <c r="F51" s="30" t="s">
        <v>195</v>
      </c>
      <c r="G51" s="5" t="s">
        <v>82</v>
      </c>
      <c r="H51" s="14" t="s">
        <v>190</v>
      </c>
      <c r="I51" s="29">
        <v>43001</v>
      </c>
      <c r="J51" s="29"/>
      <c r="K51" s="10"/>
      <c r="L51" s="7"/>
      <c r="M51" s="10"/>
      <c r="N51" s="7"/>
      <c r="O51" s="10"/>
      <c r="P51" s="7"/>
      <c r="Q51" s="43"/>
      <c r="R51" s="43"/>
      <c r="S51" s="43"/>
      <c r="T51" s="43"/>
      <c r="U51" s="43"/>
      <c r="V51" s="43"/>
      <c r="W51" s="43"/>
      <c r="X51" s="43"/>
      <c r="Y51" s="43"/>
      <c r="Z51" s="43"/>
      <c r="AA51" s="43"/>
      <c r="AB51" s="43"/>
      <c r="AC51" s="43"/>
      <c r="AD51" s="43"/>
      <c r="AE51" s="43"/>
      <c r="AF51" s="43"/>
      <c r="AG51" s="25">
        <v>43001</v>
      </c>
      <c r="AH51" s="25" t="s">
        <v>202</v>
      </c>
      <c r="AI51" s="26">
        <v>0</v>
      </c>
      <c r="AJ51" s="29">
        <v>42913</v>
      </c>
      <c r="AK51" s="30"/>
      <c r="AL51" s="30"/>
      <c r="AM51" s="30"/>
    </row>
    <row r="52" spans="1:39" ht="76.5" x14ac:dyDescent="0.25">
      <c r="A52" s="46">
        <v>51</v>
      </c>
      <c r="B52" s="39" t="s">
        <v>217</v>
      </c>
      <c r="C52" s="14" t="s">
        <v>218</v>
      </c>
      <c r="D52" s="34" t="s">
        <v>219</v>
      </c>
      <c r="E52" s="5" t="s">
        <v>220</v>
      </c>
      <c r="F52" s="30" t="s">
        <v>221</v>
      </c>
      <c r="G52" s="5" t="s">
        <v>222</v>
      </c>
      <c r="H52" s="14" t="s">
        <v>190</v>
      </c>
      <c r="I52" s="29">
        <v>42815</v>
      </c>
      <c r="J52" s="29">
        <v>42811</v>
      </c>
      <c r="K52" s="10"/>
      <c r="L52" s="7"/>
      <c r="M52" s="10"/>
      <c r="N52" s="7"/>
      <c r="O52" s="10"/>
      <c r="P52" s="7"/>
      <c r="Q52" s="43"/>
      <c r="R52" s="43"/>
      <c r="S52" s="43"/>
      <c r="T52" s="43"/>
      <c r="U52" s="43"/>
      <c r="V52" s="43"/>
      <c r="W52" s="43"/>
      <c r="X52" s="43"/>
      <c r="Y52" s="43"/>
      <c r="Z52" s="43"/>
      <c r="AA52" s="43"/>
      <c r="AB52" s="43"/>
      <c r="AC52" s="43"/>
      <c r="AD52" s="43"/>
      <c r="AE52" s="43"/>
      <c r="AF52" s="43"/>
      <c r="AG52" s="25">
        <v>4</v>
      </c>
      <c r="AH52" s="25" t="s">
        <v>28</v>
      </c>
      <c r="AI52" s="26">
        <v>1</v>
      </c>
      <c r="AJ52" s="29">
        <v>42913</v>
      </c>
      <c r="AK52" s="41" t="s">
        <v>223</v>
      </c>
      <c r="AL52" s="30" t="s">
        <v>224</v>
      </c>
      <c r="AM52" s="30"/>
    </row>
    <row r="53" spans="1:39" ht="63.75" x14ac:dyDescent="0.25">
      <c r="A53" s="46">
        <v>52</v>
      </c>
      <c r="B53" s="39" t="s">
        <v>225</v>
      </c>
      <c r="C53" s="14" t="s">
        <v>226</v>
      </c>
      <c r="D53" s="34" t="s">
        <v>227</v>
      </c>
      <c r="E53" s="5" t="s">
        <v>228</v>
      </c>
      <c r="F53" s="30" t="s">
        <v>229</v>
      </c>
      <c r="G53" s="5" t="s">
        <v>230</v>
      </c>
      <c r="H53" s="14" t="s">
        <v>42</v>
      </c>
      <c r="I53" s="29">
        <v>42916</v>
      </c>
      <c r="J53" s="29">
        <v>42908</v>
      </c>
      <c r="K53" s="10"/>
      <c r="L53" s="7"/>
      <c r="M53" s="10"/>
      <c r="N53" s="7"/>
      <c r="O53" s="10"/>
      <c r="P53" s="7"/>
      <c r="Q53" s="43"/>
      <c r="R53" s="43"/>
      <c r="S53" s="43"/>
      <c r="T53" s="43"/>
      <c r="U53" s="43"/>
      <c r="V53" s="43"/>
      <c r="W53" s="43"/>
      <c r="X53" s="43"/>
      <c r="Y53" s="43"/>
      <c r="Z53" s="43"/>
      <c r="AA53" s="43"/>
      <c r="AB53" s="43"/>
      <c r="AC53" s="43"/>
      <c r="AD53" s="43"/>
      <c r="AE53" s="43"/>
      <c r="AF53" s="43"/>
      <c r="AG53" s="25">
        <f>+I53-J53</f>
        <v>8</v>
      </c>
      <c r="AH53" s="25" t="s">
        <v>28</v>
      </c>
      <c r="AI53" s="26">
        <v>1</v>
      </c>
      <c r="AJ53" s="29">
        <v>42913</v>
      </c>
      <c r="AK53" s="54" t="s">
        <v>241</v>
      </c>
      <c r="AL53" s="30" t="s">
        <v>231</v>
      </c>
      <c r="AM53" s="30"/>
    </row>
    <row r="54" spans="1:39" ht="38.25" x14ac:dyDescent="0.25">
      <c r="A54" s="46">
        <v>53</v>
      </c>
      <c r="B54" s="51" t="s">
        <v>232</v>
      </c>
      <c r="C54" s="45" t="s">
        <v>233</v>
      </c>
      <c r="D54" s="51" t="s">
        <v>234</v>
      </c>
      <c r="E54" s="42" t="s">
        <v>63</v>
      </c>
      <c r="F54" s="50" t="s">
        <v>235</v>
      </c>
      <c r="G54" s="42" t="s">
        <v>236</v>
      </c>
      <c r="H54" s="45" t="s">
        <v>100</v>
      </c>
      <c r="I54" s="49">
        <v>42978</v>
      </c>
      <c r="J54" s="49"/>
      <c r="K54" s="44"/>
      <c r="L54" s="43"/>
      <c r="M54" s="44"/>
      <c r="N54" s="43"/>
      <c r="O54" s="44"/>
      <c r="P54" s="43"/>
      <c r="Q54" s="43"/>
      <c r="R54" s="43"/>
      <c r="S54" s="43"/>
      <c r="T54" s="43"/>
      <c r="U54" s="43"/>
      <c r="V54" s="43"/>
      <c r="W54" s="43"/>
      <c r="X54" s="43"/>
      <c r="Y54" s="43"/>
      <c r="Z54" s="43"/>
      <c r="AA54" s="43"/>
      <c r="AB54" s="43"/>
      <c r="AC54" s="43"/>
      <c r="AD54" s="43"/>
      <c r="AE54" s="43"/>
      <c r="AF54" s="43"/>
      <c r="AG54" s="47">
        <v>42978</v>
      </c>
      <c r="AH54" s="47" t="s">
        <v>202</v>
      </c>
      <c r="AI54" s="48">
        <v>0</v>
      </c>
      <c r="AJ54" s="49">
        <v>42913</v>
      </c>
      <c r="AK54" s="52"/>
      <c r="AL54" s="50"/>
      <c r="AM54" s="50"/>
    </row>
    <row r="55" spans="1:39" s="2" customFormat="1" ht="165.75" x14ac:dyDescent="0.25">
      <c r="A55" s="46">
        <v>54</v>
      </c>
      <c r="B55" s="51" t="s">
        <v>242</v>
      </c>
      <c r="C55" s="45" t="s">
        <v>237</v>
      </c>
      <c r="D55" s="51" t="s">
        <v>243</v>
      </c>
      <c r="E55" s="42" t="s">
        <v>63</v>
      </c>
      <c r="F55" s="50" t="s">
        <v>245</v>
      </c>
      <c r="G55" s="42" t="s">
        <v>244</v>
      </c>
      <c r="H55" s="45" t="s">
        <v>42</v>
      </c>
      <c r="I55" s="49">
        <v>43100</v>
      </c>
      <c r="J55" s="49"/>
      <c r="K55" s="44"/>
      <c r="L55" s="43"/>
      <c r="M55" s="44"/>
      <c r="N55" s="43"/>
      <c r="O55" s="44"/>
      <c r="P55" s="43"/>
      <c r="Q55" s="43"/>
      <c r="R55" s="43"/>
      <c r="S55" s="43"/>
      <c r="T55" s="43"/>
      <c r="U55" s="43"/>
      <c r="V55" s="43"/>
      <c r="W55" s="43"/>
      <c r="X55" s="43"/>
      <c r="Y55" s="43"/>
      <c r="Z55" s="43"/>
      <c r="AA55" s="43"/>
      <c r="AB55" s="43"/>
      <c r="AC55" s="43"/>
      <c r="AD55" s="43"/>
      <c r="AE55" s="43"/>
      <c r="AF55" s="43"/>
      <c r="AG55" s="47">
        <f>+I55-J55</f>
        <v>43100</v>
      </c>
      <c r="AH55" s="47" t="s">
        <v>28</v>
      </c>
      <c r="AI55" s="48">
        <v>1</v>
      </c>
      <c r="AJ55" s="49">
        <v>42914</v>
      </c>
      <c r="AK55" s="52" t="s">
        <v>238</v>
      </c>
      <c r="AL55" s="50" t="s">
        <v>239</v>
      </c>
      <c r="AM55" s="50" t="s">
        <v>240</v>
      </c>
    </row>
    <row r="56" spans="1:39" s="2" customFormat="1" ht="171" x14ac:dyDescent="0.25">
      <c r="A56" s="46">
        <v>55</v>
      </c>
      <c r="B56" s="51" t="s">
        <v>246</v>
      </c>
      <c r="C56" s="45" t="s">
        <v>38</v>
      </c>
      <c r="D56" s="51" t="s">
        <v>247</v>
      </c>
      <c r="E56" s="42" t="s">
        <v>252</v>
      </c>
      <c r="F56" s="50" t="s">
        <v>253</v>
      </c>
      <c r="G56" s="42" t="s">
        <v>261</v>
      </c>
      <c r="H56" s="45" t="s">
        <v>42</v>
      </c>
      <c r="I56" s="49">
        <v>43100</v>
      </c>
      <c r="J56" s="49"/>
      <c r="K56" s="44"/>
      <c r="L56" s="43"/>
      <c r="M56" s="44"/>
      <c r="N56" s="43"/>
      <c r="O56" s="44"/>
      <c r="P56" s="43"/>
      <c r="Q56" s="43"/>
      <c r="R56" s="43"/>
      <c r="S56" s="43"/>
      <c r="T56" s="43"/>
      <c r="U56" s="43"/>
      <c r="V56" s="43"/>
      <c r="W56" s="43"/>
      <c r="X56" s="43"/>
      <c r="Y56" s="43"/>
      <c r="Z56" s="43"/>
      <c r="AA56" s="43"/>
      <c r="AB56" s="43"/>
      <c r="AC56" s="43"/>
      <c r="AD56" s="43"/>
      <c r="AE56" s="43"/>
      <c r="AF56" s="43"/>
      <c r="AG56" s="47">
        <f>+I56-J56</f>
        <v>43100</v>
      </c>
      <c r="AH56" s="32" t="s">
        <v>206</v>
      </c>
      <c r="AI56" s="31">
        <v>0</v>
      </c>
      <c r="AJ56" s="49">
        <v>42914</v>
      </c>
      <c r="AK56" s="52" t="s">
        <v>257</v>
      </c>
      <c r="AL56" s="50" t="s">
        <v>259</v>
      </c>
      <c r="AM56" s="50" t="s">
        <v>258</v>
      </c>
    </row>
    <row r="57" spans="1:39" s="2" customFormat="1" ht="114.75" x14ac:dyDescent="0.25">
      <c r="A57" s="46">
        <v>56</v>
      </c>
      <c r="B57" s="51" t="s">
        <v>248</v>
      </c>
      <c r="C57" s="45" t="s">
        <v>249</v>
      </c>
      <c r="D57" s="51" t="s">
        <v>250</v>
      </c>
      <c r="E57" s="42" t="s">
        <v>251</v>
      </c>
      <c r="F57" s="50" t="s">
        <v>255</v>
      </c>
      <c r="G57" s="50" t="s">
        <v>260</v>
      </c>
      <c r="H57" s="45" t="s">
        <v>119</v>
      </c>
      <c r="I57" s="49">
        <v>43100</v>
      </c>
      <c r="J57" s="49"/>
      <c r="K57" s="44"/>
      <c r="L57" s="43"/>
      <c r="M57" s="44"/>
      <c r="N57" s="43"/>
      <c r="O57" s="44"/>
      <c r="P57" s="43"/>
      <c r="Q57" s="43"/>
      <c r="R57" s="43"/>
      <c r="S57" s="43"/>
      <c r="T57" s="43"/>
      <c r="U57" s="43"/>
      <c r="V57" s="43"/>
      <c r="W57" s="43"/>
      <c r="X57" s="43"/>
      <c r="Y57" s="43"/>
      <c r="Z57" s="43"/>
      <c r="AA57" s="43"/>
      <c r="AB57" s="43"/>
      <c r="AC57" s="43"/>
      <c r="AD57" s="43"/>
      <c r="AE57" s="43"/>
      <c r="AF57" s="43"/>
      <c r="AG57" s="47">
        <f>+I57-J57</f>
        <v>43100</v>
      </c>
      <c r="AH57" s="32" t="s">
        <v>206</v>
      </c>
      <c r="AI57" s="31">
        <v>0.40625</v>
      </c>
      <c r="AJ57" s="49">
        <v>42914</v>
      </c>
      <c r="AK57" s="52" t="s">
        <v>262</v>
      </c>
      <c r="AL57" s="50" t="s">
        <v>305</v>
      </c>
      <c r="AM57" s="50" t="s">
        <v>263</v>
      </c>
    </row>
    <row r="58" spans="1:39" s="2" customFormat="1" ht="216.75" x14ac:dyDescent="0.25">
      <c r="A58" s="46">
        <v>57</v>
      </c>
      <c r="B58" s="51" t="s">
        <v>264</v>
      </c>
      <c r="C58" s="45" t="s">
        <v>289</v>
      </c>
      <c r="D58" s="51" t="s">
        <v>265</v>
      </c>
      <c r="E58" s="42" t="s">
        <v>63</v>
      </c>
      <c r="F58" s="50" t="s">
        <v>105</v>
      </c>
      <c r="G58" s="42" t="s">
        <v>106</v>
      </c>
      <c r="H58" s="45" t="s">
        <v>119</v>
      </c>
      <c r="I58" s="49">
        <v>42745</v>
      </c>
      <c r="J58" s="49" t="s">
        <v>290</v>
      </c>
      <c r="K58" s="55">
        <v>42776</v>
      </c>
      <c r="L58" s="55">
        <v>42776</v>
      </c>
      <c r="M58" s="55">
        <v>42804</v>
      </c>
      <c r="N58" s="55">
        <v>42802</v>
      </c>
      <c r="O58" s="55">
        <v>42835</v>
      </c>
      <c r="P58" s="55">
        <v>42832</v>
      </c>
      <c r="Q58" s="55">
        <v>42865</v>
      </c>
      <c r="R58" s="55">
        <v>42865</v>
      </c>
      <c r="S58" s="55">
        <v>42896</v>
      </c>
      <c r="T58" s="55">
        <v>42894</v>
      </c>
      <c r="U58" s="8"/>
      <c r="V58" s="8"/>
      <c r="W58" s="8"/>
      <c r="X58" s="8"/>
      <c r="Y58" s="8"/>
      <c r="Z58" s="8"/>
      <c r="AA58" s="8"/>
      <c r="AB58" s="8"/>
      <c r="AC58" s="8"/>
      <c r="AD58" s="8"/>
      <c r="AE58" s="8"/>
      <c r="AF58" s="8"/>
      <c r="AG58" s="47">
        <f>+(K58-L58)+(M58-N58)+(O58-P58)+(Q58-R58)+(S58-T58)</f>
        <v>7</v>
      </c>
      <c r="AH58" s="47" t="s">
        <v>28</v>
      </c>
      <c r="AI58" s="48">
        <v>1</v>
      </c>
      <c r="AJ58" s="49">
        <v>42914</v>
      </c>
      <c r="AK58" s="50" t="s">
        <v>292</v>
      </c>
      <c r="AL58" s="50" t="s">
        <v>291</v>
      </c>
      <c r="AM58" s="50"/>
    </row>
    <row r="59" spans="1:39" s="2" customFormat="1" ht="63.75" x14ac:dyDescent="0.25">
      <c r="A59" s="46">
        <v>58</v>
      </c>
      <c r="B59" s="51" t="s">
        <v>266</v>
      </c>
      <c r="C59" s="45" t="s">
        <v>267</v>
      </c>
      <c r="D59" s="51" t="s">
        <v>268</v>
      </c>
      <c r="E59" s="42" t="s">
        <v>63</v>
      </c>
      <c r="F59" s="50" t="s">
        <v>105</v>
      </c>
      <c r="G59" s="42" t="s">
        <v>106</v>
      </c>
      <c r="H59" s="45" t="s">
        <v>269</v>
      </c>
      <c r="I59" s="49">
        <v>39092</v>
      </c>
      <c r="J59" s="49" t="s">
        <v>290</v>
      </c>
      <c r="K59" s="56">
        <v>42776</v>
      </c>
      <c r="L59" s="56">
        <v>42779</v>
      </c>
      <c r="M59" s="55">
        <v>42804</v>
      </c>
      <c r="N59" s="55">
        <v>42803</v>
      </c>
      <c r="O59" s="55">
        <v>42835</v>
      </c>
      <c r="P59" s="55">
        <v>42832</v>
      </c>
      <c r="Q59" s="55">
        <v>42865</v>
      </c>
      <c r="R59" s="55">
        <v>42865</v>
      </c>
      <c r="S59" s="55">
        <v>42896</v>
      </c>
      <c r="T59" s="55">
        <v>42895</v>
      </c>
      <c r="U59" s="8"/>
      <c r="V59" s="8"/>
      <c r="W59" s="8"/>
      <c r="X59" s="8"/>
      <c r="Y59" s="8"/>
      <c r="Z59" s="8"/>
      <c r="AA59" s="8"/>
      <c r="AB59" s="8"/>
      <c r="AC59" s="8"/>
      <c r="AD59" s="8"/>
      <c r="AE59" s="8"/>
      <c r="AF59" s="8"/>
      <c r="AG59" s="47">
        <f>+(K59-L59)+(M59-N59)+(O59-P59)+(Q59-R59)+(S59-T59)</f>
        <v>2</v>
      </c>
      <c r="AH59" s="32" t="s">
        <v>309</v>
      </c>
      <c r="AI59" s="31">
        <v>1</v>
      </c>
      <c r="AJ59" s="49">
        <v>42914</v>
      </c>
      <c r="AK59" s="50" t="s">
        <v>293</v>
      </c>
      <c r="AL59" s="50" t="s">
        <v>294</v>
      </c>
      <c r="AM59" s="50" t="s">
        <v>295</v>
      </c>
    </row>
    <row r="60" spans="1:39" s="2" customFormat="1" ht="165.75" x14ac:dyDescent="0.25">
      <c r="A60" s="46">
        <v>59</v>
      </c>
      <c r="B60" s="51" t="s">
        <v>310</v>
      </c>
      <c r="C60" s="45" t="s">
        <v>313</v>
      </c>
      <c r="D60" s="51" t="s">
        <v>311</v>
      </c>
      <c r="E60" s="42" t="s">
        <v>63</v>
      </c>
      <c r="F60" s="50" t="s">
        <v>312</v>
      </c>
      <c r="G60" s="42" t="s">
        <v>183</v>
      </c>
      <c r="H60" s="45" t="s">
        <v>100</v>
      </c>
      <c r="I60" s="49">
        <v>42855</v>
      </c>
      <c r="J60" s="49"/>
      <c r="K60" s="67"/>
      <c r="L60" s="67"/>
      <c r="M60" s="44"/>
      <c r="N60" s="44"/>
      <c r="O60" s="44"/>
      <c r="P60" s="44"/>
      <c r="Q60" s="44"/>
      <c r="R60" s="44"/>
      <c r="S60" s="44"/>
      <c r="T60" s="55">
        <v>42895</v>
      </c>
      <c r="U60" s="8"/>
      <c r="V60" s="8"/>
      <c r="W60" s="8"/>
      <c r="X60" s="8"/>
      <c r="Y60" s="8"/>
      <c r="Z60" s="8"/>
      <c r="AA60" s="8"/>
      <c r="AB60" s="8"/>
      <c r="AC60" s="8"/>
      <c r="AD60" s="8"/>
      <c r="AE60" s="8"/>
      <c r="AF60" s="8"/>
      <c r="AG60" s="47">
        <f>+(K60-L60)+(M60-N60)+(O60-P60)+(Q60-R60)+(S60-T60)</f>
        <v>-42895</v>
      </c>
      <c r="AH60" s="32" t="s">
        <v>206</v>
      </c>
      <c r="AI60" s="31">
        <v>0</v>
      </c>
      <c r="AJ60" s="49">
        <v>42947</v>
      </c>
      <c r="AK60" s="50"/>
      <c r="AL60" s="50"/>
      <c r="AM60" s="50"/>
    </row>
    <row r="61" spans="1:39" s="2" customFormat="1" ht="76.5" x14ac:dyDescent="0.25">
      <c r="A61" s="46">
        <v>60</v>
      </c>
      <c r="B61" s="51" t="s">
        <v>315</v>
      </c>
      <c r="C61" s="45" t="s">
        <v>89</v>
      </c>
      <c r="D61" s="51" t="s">
        <v>316</v>
      </c>
      <c r="E61" s="42" t="s">
        <v>317</v>
      </c>
      <c r="F61" s="50" t="s">
        <v>81</v>
      </c>
      <c r="G61" s="42" t="s">
        <v>82</v>
      </c>
      <c r="H61" s="45" t="s">
        <v>100</v>
      </c>
      <c r="I61" s="49">
        <v>42788</v>
      </c>
      <c r="J61" s="49">
        <v>42788</v>
      </c>
      <c r="K61" s="49">
        <v>42878</v>
      </c>
      <c r="L61" s="49">
        <v>42877</v>
      </c>
      <c r="M61" s="49">
        <v>43000</v>
      </c>
      <c r="N61" s="49"/>
      <c r="O61" s="49">
        <v>43124</v>
      </c>
      <c r="P61" s="49"/>
      <c r="Q61" s="44"/>
      <c r="R61" s="44"/>
      <c r="S61" s="44"/>
      <c r="T61" s="55"/>
      <c r="U61" s="8"/>
      <c r="V61" s="8"/>
      <c r="W61" s="8"/>
      <c r="X61" s="8"/>
      <c r="Y61" s="8"/>
      <c r="Z61" s="8"/>
      <c r="AA61" s="8"/>
      <c r="AB61" s="8"/>
      <c r="AC61" s="8"/>
      <c r="AD61" s="8"/>
      <c r="AE61" s="8"/>
      <c r="AF61" s="8"/>
      <c r="AG61" s="47">
        <f>+(I61-J61)+(K61-L61)</f>
        <v>1</v>
      </c>
      <c r="AH61" s="47" t="s">
        <v>28</v>
      </c>
      <c r="AI61" s="48">
        <v>1</v>
      </c>
      <c r="AJ61" s="49">
        <v>42982</v>
      </c>
      <c r="AK61" s="50" t="s">
        <v>318</v>
      </c>
      <c r="AL61" s="50"/>
      <c r="AM61" s="50"/>
    </row>
    <row r="62" spans="1:39" x14ac:dyDescent="0.25">
      <c r="AK62" s="65"/>
      <c r="AL62" s="65"/>
      <c r="AM62" s="66"/>
    </row>
  </sheetData>
  <autoFilter ref="A1:AN61"/>
  <hyperlinks>
    <hyperlink ref="AK4" r:id="rId1"/>
    <hyperlink ref="AK36" r:id="rId2"/>
    <hyperlink ref="AK15" r:id="rId3"/>
    <hyperlink ref="AK16" r:id="rId4"/>
    <hyperlink ref="AK17" r:id="rId5"/>
    <hyperlink ref="AK18" r:id="rId6"/>
    <hyperlink ref="AK28" r:id="rId7"/>
    <hyperlink ref="AK27" r:id="rId8"/>
    <hyperlink ref="AK26" r:id="rId9"/>
    <hyperlink ref="AK25" r:id="rId10"/>
    <hyperlink ref="AK29" r:id="rId11"/>
    <hyperlink ref="AK30" r:id="rId12"/>
    <hyperlink ref="AK31" r:id="rId13"/>
    <hyperlink ref="AK32" r:id="rId14"/>
    <hyperlink ref="AK33" r:id="rId15"/>
    <hyperlink ref="AK34" r:id="rId16"/>
    <hyperlink ref="AK35" r:id="rId17"/>
    <hyperlink ref="AK37" r:id="rId18"/>
    <hyperlink ref="AK38" r:id="rId19"/>
    <hyperlink ref="AK14" r:id="rId20"/>
    <hyperlink ref="AK52" r:id="rId21"/>
    <hyperlink ref="AK49" r:id="rId22"/>
    <hyperlink ref="AK47" r:id="rId23"/>
    <hyperlink ref="AK46" r:id="rId24"/>
    <hyperlink ref="AK2" r:id="rId25"/>
    <hyperlink ref="AK3" r:id="rId26"/>
    <hyperlink ref="AK5" r:id="rId27"/>
    <hyperlink ref="AK48" r:id="rId28"/>
  </hyperlinks>
  <pageMargins left="0.7" right="0.7" top="0.75" bottom="0.75" header="0.3" footer="0.3"/>
  <pageSetup paperSize="14" scale="35" orientation="landscape" r:id="rId29"/>
  <ignoredErrors>
    <ignoredError sqref="AG5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D13" sqref="D13"/>
    </sheetView>
  </sheetViews>
  <sheetFormatPr baseColWidth="10" defaultRowHeight="16.5" x14ac:dyDescent="0.3"/>
  <cols>
    <col min="1" max="1" width="36.28515625" style="57" customWidth="1"/>
    <col min="2" max="16384" width="11.42578125" style="57"/>
  </cols>
  <sheetData>
    <row r="1" spans="1:3" x14ac:dyDescent="0.3">
      <c r="A1" s="68" t="s">
        <v>306</v>
      </c>
      <c r="B1" s="68"/>
      <c r="C1" s="68"/>
    </row>
    <row r="2" spans="1:3" x14ac:dyDescent="0.3">
      <c r="A2" s="62" t="s">
        <v>297</v>
      </c>
      <c r="B2" s="63" t="s">
        <v>298</v>
      </c>
      <c r="C2" s="63" t="s">
        <v>16</v>
      </c>
    </row>
    <row r="3" spans="1:3" x14ac:dyDescent="0.3">
      <c r="A3" s="62" t="s">
        <v>296</v>
      </c>
      <c r="B3" s="63">
        <v>58</v>
      </c>
      <c r="C3" s="64">
        <f>+B3/B3</f>
        <v>1</v>
      </c>
    </row>
    <row r="4" spans="1:3" ht="33" x14ac:dyDescent="0.3">
      <c r="A4" s="61" t="s">
        <v>287</v>
      </c>
      <c r="B4" s="59">
        <v>44</v>
      </c>
      <c r="C4" s="60">
        <f>+B4/B3</f>
        <v>0.75862068965517238</v>
      </c>
    </row>
    <row r="5" spans="1:3" ht="33" x14ac:dyDescent="0.3">
      <c r="A5" s="61" t="s">
        <v>288</v>
      </c>
      <c r="B5" s="59">
        <v>5</v>
      </c>
      <c r="C5" s="60">
        <f>+B5/B3</f>
        <v>8.6206896551724144E-2</v>
      </c>
    </row>
    <row r="6" spans="1:3" ht="33" x14ac:dyDescent="0.3">
      <c r="A6" s="61" t="s">
        <v>299</v>
      </c>
      <c r="B6" s="59">
        <v>2</v>
      </c>
      <c r="C6" s="60">
        <f>+B6/B3</f>
        <v>3.4482758620689655E-2</v>
      </c>
    </row>
    <row r="7" spans="1:3" x14ac:dyDescent="0.3">
      <c r="A7" s="58" t="s">
        <v>300</v>
      </c>
      <c r="B7" s="59">
        <v>4</v>
      </c>
      <c r="C7" s="60">
        <f>+B7/B3</f>
        <v>6.8965517241379309E-2</v>
      </c>
    </row>
    <row r="8" spans="1:3" x14ac:dyDescent="0.3">
      <c r="A8" s="58" t="s">
        <v>301</v>
      </c>
      <c r="B8" s="59">
        <v>3</v>
      </c>
      <c r="C8" s="60">
        <f>+B8/B3</f>
        <v>5.1724137931034482E-2</v>
      </c>
    </row>
  </sheetData>
  <mergeCells count="1">
    <mergeCell ref="A1: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Información requerida</vt:lpstr>
      <vt:lpstr>Análisis</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HERNANDEZ QUIROS</dc:creator>
  <cp:lastModifiedBy>ANA MARIA HERNANDEZ QUIROS</cp:lastModifiedBy>
  <cp:lastPrinted>2017-12-29T12:57:24Z</cp:lastPrinted>
  <dcterms:created xsi:type="dcterms:W3CDTF">2017-06-27T21:36:25Z</dcterms:created>
  <dcterms:modified xsi:type="dcterms:W3CDTF">2017-12-29T12:57:39Z</dcterms:modified>
</cp:coreProperties>
</file>